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ämäTyökirja" defaultThemeVersion="166925"/>
  <mc:AlternateContent xmlns:mc="http://schemas.openxmlformats.org/markup-compatibility/2006">
    <mc:Choice Requires="x15">
      <x15ac:absPath xmlns:x15ac="http://schemas.microsoft.com/office/spreadsheetml/2010/11/ac" url="C:\Users\maha_\Desktop\it\fposter1.7\"/>
    </mc:Choice>
  </mc:AlternateContent>
  <xr:revisionPtr revIDLastSave="0" documentId="13_ncr:1_{0AEBA99E-F75D-4E37-BEB8-642C4186AAA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fposter" sheetId="1" r:id="rId1"/>
    <sheet name="storag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I24" i="1" s="1"/>
  <c r="M24" i="1"/>
  <c r="G25" i="1"/>
  <c r="I25" i="1" s="1"/>
  <c r="M25" i="1"/>
  <c r="G26" i="1"/>
  <c r="I26" i="1" s="1"/>
  <c r="M26" i="1"/>
  <c r="G27" i="1"/>
  <c r="I27" i="1" s="1"/>
  <c r="M27" i="1"/>
  <c r="G28" i="1"/>
  <c r="I28" i="1" s="1"/>
  <c r="M28" i="1"/>
  <c r="G29" i="1"/>
  <c r="I29" i="1" s="1"/>
  <c r="M29" i="1"/>
  <c r="M23" i="1"/>
  <c r="G23" i="1"/>
  <c r="I23" i="1" s="1"/>
  <c r="M61" i="1" l="1"/>
  <c r="M62" i="1"/>
  <c r="M63" i="1"/>
  <c r="M64" i="1"/>
  <c r="M65" i="1"/>
  <c r="M66" i="1"/>
  <c r="M67" i="1"/>
  <c r="M68" i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M60" i="1"/>
  <c r="G60" i="1" l="1"/>
  <c r="I60" i="1" s="1"/>
  <c r="M57" i="1" l="1"/>
  <c r="M58" i="1"/>
  <c r="M59" i="1"/>
  <c r="G57" i="1"/>
  <c r="I57" i="1" s="1"/>
  <c r="G58" i="1"/>
  <c r="I58" i="1" s="1"/>
  <c r="G59" i="1"/>
  <c r="I59" i="1" s="1"/>
  <c r="G51" i="1" l="1"/>
  <c r="I51" i="1" s="1"/>
  <c r="M51" i="1"/>
  <c r="G52" i="1"/>
  <c r="I52" i="1" s="1"/>
  <c r="M52" i="1"/>
  <c r="G53" i="1"/>
  <c r="I53" i="1" s="1"/>
  <c r="M53" i="1"/>
  <c r="G54" i="1"/>
  <c r="I54" i="1" s="1"/>
  <c r="M54" i="1"/>
  <c r="G55" i="1"/>
  <c r="I55" i="1" s="1"/>
  <c r="M55" i="1"/>
  <c r="G56" i="1"/>
  <c r="I56" i="1" s="1"/>
  <c r="M56" i="1"/>
  <c r="G47" i="1"/>
  <c r="I47" i="1" s="1"/>
  <c r="M47" i="1"/>
  <c r="G48" i="1"/>
  <c r="I48" i="1" s="1"/>
  <c r="M48" i="1"/>
  <c r="G49" i="1"/>
  <c r="I49" i="1" s="1"/>
  <c r="M49" i="1"/>
  <c r="G50" i="1"/>
  <c r="I50" i="1" s="1"/>
  <c r="M50" i="1"/>
  <c r="G38" i="1" l="1"/>
  <c r="I38" i="1" s="1"/>
  <c r="M38" i="1"/>
  <c r="G39" i="1"/>
  <c r="I39" i="1" s="1"/>
  <c r="M39" i="1"/>
  <c r="G40" i="1"/>
  <c r="I40" i="1" s="1"/>
  <c r="M40" i="1"/>
  <c r="G41" i="1"/>
  <c r="I41" i="1" s="1"/>
  <c r="M41" i="1"/>
  <c r="G42" i="1"/>
  <c r="I42" i="1" s="1"/>
  <c r="M42" i="1"/>
  <c r="G43" i="1"/>
  <c r="I43" i="1" s="1"/>
  <c r="M43" i="1"/>
  <c r="G44" i="1"/>
  <c r="I44" i="1" s="1"/>
  <c r="M44" i="1"/>
  <c r="G45" i="1"/>
  <c r="I45" i="1" s="1"/>
  <c r="M45" i="1"/>
  <c r="G46" i="1"/>
  <c r="I46" i="1" s="1"/>
  <c r="M46" i="1"/>
  <c r="U78" i="1"/>
  <c r="M37" i="1"/>
  <c r="G37" i="1"/>
  <c r="I37" i="1" s="1"/>
  <c r="AA5" i="5"/>
  <c r="Z5" i="5"/>
  <c r="W5" i="5"/>
  <c r="V5" i="5"/>
  <c r="S5" i="5"/>
  <c r="R5" i="5"/>
  <c r="O5" i="5"/>
  <c r="N5" i="5"/>
  <c r="K5" i="5"/>
  <c r="J5" i="5"/>
  <c r="AA4" i="5"/>
  <c r="Z4" i="5"/>
  <c r="W4" i="5"/>
  <c r="V4" i="5"/>
  <c r="S4" i="5"/>
  <c r="R4" i="5"/>
  <c r="O4" i="5"/>
  <c r="N4" i="5"/>
  <c r="K4" i="5"/>
  <c r="J4" i="5"/>
  <c r="AA3" i="5"/>
  <c r="Z3" i="5"/>
  <c r="W3" i="5"/>
  <c r="V3" i="5"/>
  <c r="S3" i="5"/>
  <c r="R3" i="5"/>
  <c r="O3" i="5"/>
  <c r="N3" i="5"/>
  <c r="K3" i="5"/>
  <c r="J3" i="5"/>
  <c r="AA2" i="5"/>
  <c r="Z2" i="5"/>
  <c r="W2" i="5"/>
  <c r="V2" i="5"/>
  <c r="S2" i="5"/>
  <c r="R2" i="5"/>
  <c r="O2" i="5"/>
  <c r="N2" i="5"/>
  <c r="K2" i="5"/>
  <c r="J2" i="5"/>
</calcChain>
</file>

<file path=xl/sharedStrings.xml><?xml version="1.0" encoding="utf-8"?>
<sst xmlns="http://schemas.openxmlformats.org/spreadsheetml/2006/main" count="607" uniqueCount="109">
  <si>
    <t>&lt;div id="banner"&gt;</t>
  </si>
  <si>
    <t>&lt;/div&gt;</t>
  </si>
  <si>
    <t>&lt;/body&gt;</t>
  </si>
  <si>
    <t>&lt;/html&gt;</t>
  </si>
  <si>
    <t xml:space="preserve"> </t>
  </si>
  <si>
    <t>&lt;body&gt;</t>
  </si>
  <si>
    <t>Write information to columns: link, picture, author, title, year</t>
  </si>
  <si>
    <t>Provide a static part of links to poster (if any)</t>
  </si>
  <si>
    <t>Copy yellow box to produce a html page.</t>
  </si>
  <si>
    <t>Copy red part to embed to a page</t>
  </si>
  <si>
    <t>&lt;a href="</t>
  </si>
  <si>
    <t>Poster gallery html generator - with thumbnail pictures</t>
  </si>
  <si>
    <t>Sort</t>
  </si>
  <si>
    <t>Choose area</t>
  </si>
  <si>
    <t>Sort &amp; Filter &gt; Custom sort</t>
  </si>
  <si>
    <t>static</t>
  </si>
  <si>
    <t>&lt;style&gt;div.inline-block {display: inline-block;} div.inline-block img{width: 350px; height: 493px;} div.ex1 {width: 350px;}&lt;/style&gt;</t>
  </si>
  <si>
    <t>&lt;p&gt; &lt;/div&gt;&lt;/figcaption&gt;&lt;/div&gt;</t>
  </si>
  <si>
    <t>&lt;script type="text/javascript" async  src="https://cdnjs.cloudflare.com/ajax/libs/mathjax/2.7.4/MathJax.js?config=TeX-MML-AM_CHTML"&gt;&lt;/script&gt;</t>
  </si>
  <si>
    <t>Width</t>
  </si>
  <si>
    <t>Hint: add row =</t>
  </si>
  <si>
    <t>Shift+Space &amp; Ctrl+ "+"</t>
  </si>
  <si>
    <t>&lt;!DOCTYPE html&gt;</t>
  </si>
  <si>
    <t>&lt;head&gt;</t>
  </si>
  <si>
    <t xml:space="preserve">        &lt;meta charset="utf-8"&gt;</t>
  </si>
  <si>
    <t>&lt;/head&gt;</t>
  </si>
  <si>
    <t>&lt;html lang="en"&gt;</t>
  </si>
  <si>
    <t>Width of this table</t>
  </si>
  <si>
    <t>&lt;!--</t>
  </si>
  <si>
    <t>--&gt;</t>
  </si>
  <si>
    <t>&lt;br&gt;</t>
  </si>
  <si>
    <t>sort 2</t>
  </si>
  <si>
    <t>&lt;style&gt;div.inline-block {display: inline-block;} div.inline-block img{width: 380px; height: 537px;} div.ex1 {width: 350px;}&lt;/style&gt;</t>
  </si>
  <si>
    <t>&lt;style&gt;div.inline-block {display: inline-block;} div.inline-block img{width: 385px; height: 544px;} div.ex1 {width: 350px;}&lt;/style&gt;</t>
  </si>
  <si>
    <t>&lt;style&gt;div.inline-block {display: inline-block;} div.inline-block img{width: 185px; height: 261px;} div.ex1 {width: 250px;}&lt;/style&gt;</t>
  </si>
  <si>
    <t>or 185</t>
  </si>
  <si>
    <t>&lt;div class="inline-block"&gt;</t>
  </si>
  <si>
    <t>&lt;img src ="</t>
  </si>
  <si>
    <t>name</t>
  </si>
  <si>
    <t>info2</t>
  </si>
  <si>
    <t>&lt;br&gt;&lt;b&gt; Open as: &lt;/b&gt;</t>
  </si>
  <si>
    <t xml:space="preserve">"&gt;source&lt;/a&gt; </t>
  </si>
  <si>
    <t>http://integraali.com/figure/</t>
  </si>
  <si>
    <t>.png"&gt;&lt;figcaption&gt;&lt;div class="ex1"&gt;</t>
  </si>
  <si>
    <t>2018-medians</t>
  </si>
  <si>
    <t>.ggb</t>
  </si>
  <si>
    <t xml:space="preserve">.png"&gt;png&lt;/a&gt; </t>
  </si>
  <si>
    <t xml:space="preserve">.eps"&gt;eps&lt;/a&gt; </t>
  </si>
  <si>
    <t xml:space="preserve">.svg"&gt;svg&lt;/a&gt; </t>
  </si>
  <si>
    <t xml:space="preserve">.tex"&gt;tikz&lt;/a&gt; </t>
  </si>
  <si>
    <t>2018-geom-04-thales-semicircle</t>
  </si>
  <si>
    <t>&lt;style&gt;div.inline-block {display: inline-block;} div.inline-block img{width: 400px; } div.ex1 {width: 350px;}&lt;/style&gt;</t>
  </si>
  <si>
    <t>2018-geom-04-cyclic-quadrilateral-angles</t>
  </si>
  <si>
    <t>2018-geom-04-inscribed-angles-equal</t>
  </si>
  <si>
    <t>kehäkulmalause</t>
  </si>
  <si>
    <t>mediaanit</t>
  </si>
  <si>
    <t>Thaleen puoliympyrälause</t>
  </si>
  <si>
    <t>ympyränelikulmiot</t>
  </si>
  <si>
    <t>&lt;h1&gt;Sorted figures&lt;/h2&gt;</t>
  </si>
  <si>
    <t xml:space="preserve">        &lt;title&gt;Sorted figures&lt;/title&gt;</t>
  </si>
  <si>
    <t>folder</t>
  </si>
  <si>
    <t>infoname</t>
  </si>
  <si>
    <t>thumbnail</t>
  </si>
  <si>
    <t>/</t>
  </si>
  <si>
    <t>/"&gt;</t>
  </si>
  <si>
    <t xml:space="preserve">&lt;/a&gt; </t>
  </si>
  <si>
    <t>storage</t>
  </si>
  <si>
    <t>logo-uefdsa-simple</t>
  </si>
  <si>
    <t>logo-varisilma-advanced</t>
  </si>
  <si>
    <t>crossword-promootio-answer</t>
  </si>
  <si>
    <t>crossword-promootio-question</t>
  </si>
  <si>
    <t>logo-luma-keskus</t>
  </si>
  <si>
    <t>logo-old-varisilma</t>
  </si>
  <si>
    <t>logo-uefdsa-circle</t>
  </si>
  <si>
    <t>logo-uefdsa-shirt</t>
  </si>
  <si>
    <t>logo-varisilma-simple</t>
  </si>
  <si>
    <t>uefdsa-door</t>
  </si>
  <si>
    <t>&lt;style&gt;div.inline-block {display: inline-block;} div.inline-block img{width: 200px; } div.ex1 {width: 150px;}&lt;/style&gt;</t>
  </si>
  <si>
    <t>picture-divided-circumference</t>
  </si>
  <si>
    <t>picture-e-thick</t>
  </si>
  <si>
    <t>picture-not-e-thick</t>
  </si>
  <si>
    <t>picture-yamanoi-p757-disks</t>
  </si>
  <si>
    <t>picture-cross-ratio-diagram</t>
  </si>
  <si>
    <t>picture-hyperbolic-densities</t>
  </si>
  <si>
    <t>picture-hyperbolic-disks</t>
  </si>
  <si>
    <t>picture-Kab-set</t>
  </si>
  <si>
    <t>picture-osculating</t>
  </si>
  <si>
    <t>picture-spherical-chordal</t>
  </si>
  <si>
    <t>honeycomb-crossword</t>
  </si>
  <si>
    <t>kuhmolaisteatteri</t>
  </si>
  <si>
    <t>word-flower</t>
  </si>
  <si>
    <t>picture-epsilon-ry</t>
  </si>
  <si>
    <t>2017-huusko-ldes</t>
  </si>
  <si>
    <t>logo-uef</t>
  </si>
  <si>
    <t>nametag-template</t>
  </si>
  <si>
    <t>officename-template</t>
  </si>
  <si>
    <t>picture-strange-domain</t>
  </si>
  <si>
    <t>picture-triply-punctured-integral</t>
  </si>
  <si>
    <t>uef-poster</t>
  </si>
  <si>
    <t>uef-poster-photonics1</t>
  </si>
  <si>
    <t>&lt;h2&gt;Matematiikan peruskurssien materiaaleja&lt;/h2&gt;</t>
  </si>
  <si>
    <t>area-as-integral</t>
  </si>
  <si>
    <t>kaikki-trigonometriset2</t>
  </si>
  <si>
    <t>riem-ala-ja-yla2</t>
  </si>
  <si>
    <t>riem-keskip</t>
  </si>
  <si>
    <t>riem-oikea</t>
  </si>
  <si>
    <t>riem-puolisuunnikas2</t>
  </si>
  <si>
    <t>riem-vasen</t>
  </si>
  <si>
    <t>&lt;h2&gt;Muita kuvia&lt;/h2&gt;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</si>
</sst>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</cellStyleXfs>
  <cellXfs count="19">
    <xf numFmtId="0" fontId="0" fillId="0" borderId="0" xfId="0"/>
    <xf numFmtId="0" fontId="2" fillId="3" borderId="0" xfId="2"/>
    <xf numFmtId="0" fontId="1" fillId="2" borderId="0" xfId="1"/>
    <xf numFmtId="0" fontId="5" fillId="0" borderId="0" xfId="4"/>
    <xf numFmtId="0" fontId="4" fillId="0" borderId="0" xfId="0" applyFont="1"/>
    <xf numFmtId="0" fontId="3" fillId="4" borderId="0" xfId="3"/>
    <xf numFmtId="0" fontId="0" fillId="0" borderId="0" xfId="0" applyFont="1"/>
    <xf numFmtId="0" fontId="3" fillId="4" borderId="0" xfId="3" applyAlignment="1">
      <alignment vertical="center"/>
    </xf>
    <xf numFmtId="0" fontId="1" fillId="2" borderId="0" xfId="1" quotePrefix="1"/>
    <xf numFmtId="0" fontId="0" fillId="0" borderId="0" xfId="0" quotePrefix="1"/>
    <xf numFmtId="0" fontId="6" fillId="5" borderId="1" xfId="5"/>
    <xf numFmtId="0" fontId="4" fillId="0" borderId="0" xfId="0" quotePrefix="1" applyFont="1"/>
    <xf numFmtId="18" fontId="0" fillId="0" borderId="0" xfId="0" applyNumberFormat="1"/>
    <xf numFmtId="18" fontId="3" fillId="4" borderId="0" xfId="3" applyNumberFormat="1"/>
    <xf numFmtId="18" fontId="2" fillId="3" borderId="0" xfId="2" applyNumberFormat="1"/>
    <xf numFmtId="18" fontId="0" fillId="0" borderId="0" xfId="0" quotePrefix="1" applyNumberFormat="1"/>
    <xf numFmtId="18" fontId="4" fillId="0" borderId="0" xfId="0" applyNumberFormat="1" applyFont="1"/>
    <xf numFmtId="18" fontId="6" fillId="5" borderId="1" xfId="5" applyNumberFormat="1"/>
    <xf numFmtId="18" fontId="1" fillId="2" borderId="0" xfId="1" applyNumberFormat="1"/>
  </cellXfs>
  <cellStyles count="6">
    <cellStyle name="Huono" xfId="2" builtinId="27"/>
    <cellStyle name="Hyperlinkki" xfId="4" builtinId="8"/>
    <cellStyle name="Hyvä" xfId="1" builtinId="26"/>
    <cellStyle name="Laskenta" xfId="5" builtinId="22"/>
    <cellStyle name="Neutraali" xfId="3" builtinId="28"/>
    <cellStyle name="Normaali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XEQ78"/>
  <sheetViews>
    <sheetView tabSelected="1" topLeftCell="A34" zoomScaleNormal="100" workbookViewId="0">
      <selection activeCell="B7" sqref="B7:T74"/>
    </sheetView>
  </sheetViews>
  <sheetFormatPr defaultRowHeight="15" x14ac:dyDescent="0.25"/>
  <cols>
    <col min="1" max="1" width="20.7109375" customWidth="1"/>
    <col min="2" max="3" width="3.7109375" customWidth="1"/>
    <col min="4" max="4" width="5.85546875" customWidth="1"/>
    <col min="5" max="5" width="30.7109375" customWidth="1"/>
    <col min="6" max="6" width="3" customWidth="1"/>
    <col min="7" max="7" width="15.28515625" customWidth="1"/>
    <col min="8" max="8" width="3.7109375" customWidth="1"/>
    <col min="9" max="9" width="14" customWidth="1"/>
    <col min="10" max="10" width="3.7109375" customWidth="1"/>
    <col min="11" max="11" width="5" customWidth="1"/>
    <col min="12" max="12" width="5.5703125" customWidth="1"/>
    <col min="13" max="13" width="5.7109375" customWidth="1"/>
    <col min="14" max="15" width="3.7109375" customWidth="1"/>
    <col min="16" max="17" width="5.7109375" customWidth="1"/>
    <col min="18" max="18" width="3.7109375" customWidth="1"/>
    <col min="19" max="19" width="6.7109375" style="12" customWidth="1"/>
    <col min="20" max="20" width="3.7109375" customWidth="1"/>
    <col min="21" max="21" width="5.140625" customWidth="1"/>
    <col min="22" max="22" width="11" customWidth="1"/>
  </cols>
  <sheetData>
    <row r="1" spans="1:36" x14ac:dyDescent="0.25">
      <c r="B1" s="4" t="s">
        <v>11</v>
      </c>
      <c r="H1" s="4" t="s">
        <v>20</v>
      </c>
      <c r="M1" s="4" t="s">
        <v>12</v>
      </c>
      <c r="N1" s="4"/>
      <c r="V1">
        <v>2</v>
      </c>
    </row>
    <row r="2" spans="1:36" x14ac:dyDescent="0.25">
      <c r="B2" t="s">
        <v>6</v>
      </c>
      <c r="H2" s="4" t="s">
        <v>21</v>
      </c>
      <c r="M2" t="s">
        <v>13</v>
      </c>
      <c r="V2" t="s">
        <v>19</v>
      </c>
    </row>
    <row r="3" spans="1:36" x14ac:dyDescent="0.25">
      <c r="B3" t="s">
        <v>7</v>
      </c>
      <c r="M3" t="s">
        <v>14</v>
      </c>
      <c r="V3">
        <v>350</v>
      </c>
      <c r="W3" s="1" t="s">
        <v>16</v>
      </c>
    </row>
    <row r="4" spans="1:36" x14ac:dyDescent="0.25">
      <c r="B4" s="4" t="s">
        <v>8</v>
      </c>
      <c r="U4" t="s">
        <v>4</v>
      </c>
    </row>
    <row r="5" spans="1:36" x14ac:dyDescent="0.25">
      <c r="B5" s="4" t="s">
        <v>9</v>
      </c>
      <c r="U5" t="s">
        <v>4</v>
      </c>
      <c r="V5">
        <v>380</v>
      </c>
      <c r="W5" s="1" t="s">
        <v>32</v>
      </c>
    </row>
    <row r="6" spans="1:36" x14ac:dyDescent="0.25">
      <c r="U6" t="s">
        <v>4</v>
      </c>
      <c r="V6" s="11">
        <v>385</v>
      </c>
      <c r="W6" s="1" t="s">
        <v>33</v>
      </c>
    </row>
    <row r="7" spans="1:36" x14ac:dyDescent="0.25">
      <c r="B7" s="7" t="s">
        <v>22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t="s">
        <v>4</v>
      </c>
      <c r="V7">
        <v>400</v>
      </c>
      <c r="W7" s="1" t="s">
        <v>51</v>
      </c>
    </row>
    <row r="8" spans="1:36" x14ac:dyDescent="0.25">
      <c r="B8" s="7" t="s">
        <v>26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t="s">
        <v>4</v>
      </c>
      <c r="V8">
        <v>4</v>
      </c>
    </row>
    <row r="9" spans="1:36" x14ac:dyDescent="0.25">
      <c r="B9" s="7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3"/>
      <c r="T9" s="5"/>
      <c r="U9" t="s">
        <v>4</v>
      </c>
      <c r="V9" s="4">
        <v>185</v>
      </c>
      <c r="W9" s="1" t="s">
        <v>34</v>
      </c>
    </row>
    <row r="10" spans="1:36" x14ac:dyDescent="0.25">
      <c r="B10" s="7" t="s">
        <v>24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3"/>
      <c r="T10" s="5"/>
      <c r="U10" t="s">
        <v>4</v>
      </c>
    </row>
    <row r="11" spans="1:36" x14ac:dyDescent="0.25">
      <c r="B11" s="7" t="s">
        <v>59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3"/>
      <c r="T11" s="5"/>
      <c r="U11" t="s">
        <v>4</v>
      </c>
    </row>
    <row r="12" spans="1:36" x14ac:dyDescent="0.25">
      <c r="B12" s="7" t="s">
        <v>25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3"/>
      <c r="T12" s="5"/>
      <c r="U12" t="s">
        <v>4</v>
      </c>
    </row>
    <row r="13" spans="1:36" x14ac:dyDescent="0.25">
      <c r="B13" s="7" t="s">
        <v>5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3"/>
      <c r="T13" s="5"/>
      <c r="U13" t="s">
        <v>4</v>
      </c>
    </row>
    <row r="14" spans="1:36" x14ac:dyDescent="0.25">
      <c r="U14" t="s">
        <v>4</v>
      </c>
    </row>
    <row r="15" spans="1:36" x14ac:dyDescent="0.25">
      <c r="U15" t="s">
        <v>4</v>
      </c>
    </row>
    <row r="16" spans="1:36" x14ac:dyDescent="0.25">
      <c r="A16">
        <v>400</v>
      </c>
      <c r="B16" s="1" t="s">
        <v>77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4"/>
      <c r="T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16371" x14ac:dyDescent="0.25">
      <c r="A17" s="9" t="s">
        <v>35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5"/>
      <c r="T17" s="9"/>
      <c r="U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</row>
    <row r="18" spans="1:16371" x14ac:dyDescent="0.25">
      <c r="B18" s="4" t="s">
        <v>58</v>
      </c>
      <c r="U18" t="s">
        <v>4</v>
      </c>
    </row>
    <row r="19" spans="1:16371" x14ac:dyDescent="0.25">
      <c r="B19" s="4"/>
    </row>
    <row r="20" spans="1:16371" x14ac:dyDescent="0.25">
      <c r="B20" s="2" t="s">
        <v>100</v>
      </c>
      <c r="S20"/>
    </row>
    <row r="21" spans="1:16371" x14ac:dyDescent="0.25">
      <c r="S21"/>
    </row>
    <row r="22" spans="1:16371" x14ac:dyDescent="0.25">
      <c r="B22" s="1" t="s">
        <v>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4"/>
      <c r="T22" s="1"/>
    </row>
    <row r="23" spans="1:16371" x14ac:dyDescent="0.25">
      <c r="B23" s="2" t="s">
        <v>36</v>
      </c>
      <c r="C23" s="2" t="s">
        <v>37</v>
      </c>
      <c r="D23" s="3"/>
      <c r="E23" t="s">
        <v>101</v>
      </c>
      <c r="F23" s="2" t="s">
        <v>63</v>
      </c>
      <c r="G23" t="str">
        <f t="shared" ref="G23" si="0">E23</f>
        <v>area-as-integral</v>
      </c>
      <c r="H23" s="2" t="s">
        <v>43</v>
      </c>
      <c r="I23" t="str">
        <f t="shared" ref="I23" si="1">G23</f>
        <v>area-as-integral</v>
      </c>
      <c r="J23" s="2" t="s">
        <v>40</v>
      </c>
      <c r="K23" s="2" t="s">
        <v>10</v>
      </c>
      <c r="L23" s="2"/>
      <c r="M23" s="1" t="str">
        <f t="shared" ref="M23" si="2">E23</f>
        <v>area-as-integral</v>
      </c>
      <c r="N23" s="2" t="s">
        <v>64</v>
      </c>
      <c r="O23" t="s">
        <v>60</v>
      </c>
      <c r="P23" s="2" t="s">
        <v>65</v>
      </c>
      <c r="S23" s="18"/>
      <c r="T23" s="2" t="s">
        <v>17</v>
      </c>
    </row>
    <row r="24" spans="1:16371" x14ac:dyDescent="0.25">
      <c r="B24" s="2" t="s">
        <v>36</v>
      </c>
      <c r="C24" s="2" t="s">
        <v>37</v>
      </c>
      <c r="D24" s="3"/>
      <c r="E24" t="s">
        <v>102</v>
      </c>
      <c r="F24" s="2" t="s">
        <v>63</v>
      </c>
      <c r="G24" t="str">
        <f t="shared" ref="G24:G29" si="3">E24</f>
        <v>kaikki-trigonometriset2</v>
      </c>
      <c r="H24" s="2" t="s">
        <v>43</v>
      </c>
      <c r="I24" t="str">
        <f t="shared" ref="I24:I29" si="4">G24</f>
        <v>kaikki-trigonometriset2</v>
      </c>
      <c r="J24" s="2" t="s">
        <v>40</v>
      </c>
      <c r="K24" s="2" t="s">
        <v>10</v>
      </c>
      <c r="L24" s="2"/>
      <c r="M24" s="1" t="str">
        <f t="shared" ref="M24:M29" si="5">E24</f>
        <v>kaikki-trigonometriset2</v>
      </c>
      <c r="N24" s="2" t="s">
        <v>64</v>
      </c>
      <c r="O24" t="s">
        <v>60</v>
      </c>
      <c r="P24" s="2" t="s">
        <v>65</v>
      </c>
      <c r="S24" s="18"/>
      <c r="T24" s="2" t="s">
        <v>17</v>
      </c>
    </row>
    <row r="25" spans="1:16371" x14ac:dyDescent="0.25">
      <c r="B25" s="2" t="s">
        <v>36</v>
      </c>
      <c r="C25" s="2" t="s">
        <v>37</v>
      </c>
      <c r="D25" s="3"/>
      <c r="E25" t="s">
        <v>103</v>
      </c>
      <c r="F25" s="2" t="s">
        <v>63</v>
      </c>
      <c r="G25" t="str">
        <f t="shared" si="3"/>
        <v>riem-ala-ja-yla2</v>
      </c>
      <c r="H25" s="2" t="s">
        <v>43</v>
      </c>
      <c r="I25" t="str">
        <f t="shared" si="4"/>
        <v>riem-ala-ja-yla2</v>
      </c>
      <c r="J25" s="2" t="s">
        <v>40</v>
      </c>
      <c r="K25" s="2" t="s">
        <v>10</v>
      </c>
      <c r="L25" s="2"/>
      <c r="M25" s="1" t="str">
        <f t="shared" si="5"/>
        <v>riem-ala-ja-yla2</v>
      </c>
      <c r="N25" s="2" t="s">
        <v>64</v>
      </c>
      <c r="O25" t="s">
        <v>60</v>
      </c>
      <c r="P25" s="2" t="s">
        <v>65</v>
      </c>
      <c r="S25" s="18"/>
      <c r="T25" s="2" t="s">
        <v>17</v>
      </c>
    </row>
    <row r="26" spans="1:16371" x14ac:dyDescent="0.25">
      <c r="B26" s="2" t="s">
        <v>36</v>
      </c>
      <c r="C26" s="2" t="s">
        <v>37</v>
      </c>
      <c r="D26" s="3"/>
      <c r="E26" t="s">
        <v>104</v>
      </c>
      <c r="F26" s="2" t="s">
        <v>63</v>
      </c>
      <c r="G26" t="str">
        <f t="shared" si="3"/>
        <v>riem-keskip</v>
      </c>
      <c r="H26" s="2" t="s">
        <v>43</v>
      </c>
      <c r="I26" t="str">
        <f t="shared" si="4"/>
        <v>riem-keskip</v>
      </c>
      <c r="J26" s="2" t="s">
        <v>40</v>
      </c>
      <c r="K26" s="2" t="s">
        <v>10</v>
      </c>
      <c r="L26" s="2"/>
      <c r="M26" s="1" t="str">
        <f t="shared" si="5"/>
        <v>riem-keskip</v>
      </c>
      <c r="N26" s="2" t="s">
        <v>64</v>
      </c>
      <c r="O26" t="s">
        <v>60</v>
      </c>
      <c r="P26" s="2" t="s">
        <v>65</v>
      </c>
      <c r="S26" s="18"/>
      <c r="T26" s="2" t="s">
        <v>17</v>
      </c>
    </row>
    <row r="27" spans="1:16371" x14ac:dyDescent="0.25">
      <c r="B27" s="2" t="s">
        <v>36</v>
      </c>
      <c r="C27" s="2" t="s">
        <v>37</v>
      </c>
      <c r="D27" s="3"/>
      <c r="E27" t="s">
        <v>105</v>
      </c>
      <c r="F27" s="2" t="s">
        <v>63</v>
      </c>
      <c r="G27" t="str">
        <f t="shared" si="3"/>
        <v>riem-oikea</v>
      </c>
      <c r="H27" s="2" t="s">
        <v>43</v>
      </c>
      <c r="I27" t="str">
        <f t="shared" si="4"/>
        <v>riem-oikea</v>
      </c>
      <c r="J27" s="2" t="s">
        <v>40</v>
      </c>
      <c r="K27" s="2" t="s">
        <v>10</v>
      </c>
      <c r="L27" s="2"/>
      <c r="M27" s="1" t="str">
        <f t="shared" si="5"/>
        <v>riem-oikea</v>
      </c>
      <c r="N27" s="2" t="s">
        <v>64</v>
      </c>
      <c r="O27" t="s">
        <v>60</v>
      </c>
      <c r="P27" s="2" t="s">
        <v>65</v>
      </c>
      <c r="S27" s="18"/>
      <c r="T27" s="2" t="s">
        <v>17</v>
      </c>
    </row>
    <row r="28" spans="1:16371" x14ac:dyDescent="0.25">
      <c r="B28" s="2" t="s">
        <v>36</v>
      </c>
      <c r="C28" s="2" t="s">
        <v>37</v>
      </c>
      <c r="D28" s="3"/>
      <c r="E28" t="s">
        <v>106</v>
      </c>
      <c r="F28" s="2" t="s">
        <v>63</v>
      </c>
      <c r="G28" t="str">
        <f t="shared" si="3"/>
        <v>riem-puolisuunnikas2</v>
      </c>
      <c r="H28" s="2" t="s">
        <v>43</v>
      </c>
      <c r="I28" t="str">
        <f t="shared" si="4"/>
        <v>riem-puolisuunnikas2</v>
      </c>
      <c r="J28" s="2" t="s">
        <v>40</v>
      </c>
      <c r="K28" s="2" t="s">
        <v>10</v>
      </c>
      <c r="L28" s="2"/>
      <c r="M28" s="1" t="str">
        <f t="shared" si="5"/>
        <v>riem-puolisuunnikas2</v>
      </c>
      <c r="N28" s="2" t="s">
        <v>64</v>
      </c>
      <c r="O28" t="s">
        <v>60</v>
      </c>
      <c r="P28" s="2" t="s">
        <v>65</v>
      </c>
      <c r="S28" s="18"/>
      <c r="T28" s="2" t="s">
        <v>17</v>
      </c>
    </row>
    <row r="29" spans="1:16371" x14ac:dyDescent="0.25">
      <c r="B29" s="2" t="s">
        <v>36</v>
      </c>
      <c r="C29" s="2" t="s">
        <v>37</v>
      </c>
      <c r="D29" s="3"/>
      <c r="E29" t="s">
        <v>107</v>
      </c>
      <c r="F29" s="2" t="s">
        <v>63</v>
      </c>
      <c r="G29" t="str">
        <f t="shared" si="3"/>
        <v>riem-vasen</v>
      </c>
      <c r="H29" s="2" t="s">
        <v>43</v>
      </c>
      <c r="I29" t="str">
        <f t="shared" si="4"/>
        <v>riem-vasen</v>
      </c>
      <c r="J29" s="2" t="s">
        <v>40</v>
      </c>
      <c r="K29" s="2" t="s">
        <v>10</v>
      </c>
      <c r="L29" s="2"/>
      <c r="M29" s="1" t="str">
        <f t="shared" si="5"/>
        <v>riem-vasen</v>
      </c>
      <c r="N29" s="2" t="s">
        <v>64</v>
      </c>
      <c r="O29" t="s">
        <v>60</v>
      </c>
      <c r="P29" s="2" t="s">
        <v>65</v>
      </c>
      <c r="S29" s="18"/>
      <c r="T29" s="2" t="s">
        <v>17</v>
      </c>
    </row>
    <row r="30" spans="1:16371" x14ac:dyDescent="0.25">
      <c r="B30" s="1" t="s">
        <v>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4"/>
      <c r="T30" s="1"/>
    </row>
    <row r="31" spans="1:16371" x14ac:dyDescent="0.25">
      <c r="B31" s="4"/>
    </row>
    <row r="32" spans="1:16371" x14ac:dyDescent="0.25">
      <c r="B32" t="s">
        <v>108</v>
      </c>
    </row>
    <row r="33" spans="2:24" x14ac:dyDescent="0.25">
      <c r="B33" s="1" t="s">
        <v>18</v>
      </c>
      <c r="U33" t="s">
        <v>4</v>
      </c>
    </row>
    <row r="34" spans="2:24" x14ac:dyDescent="0.25">
      <c r="B34" s="1" t="s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4"/>
      <c r="T34" s="1"/>
      <c r="U34" t="s">
        <v>4</v>
      </c>
    </row>
    <row r="35" spans="2:24" x14ac:dyDescent="0.25">
      <c r="B35" s="2" t="s">
        <v>28</v>
      </c>
      <c r="E35" s="4" t="s">
        <v>62</v>
      </c>
      <c r="F35" s="4"/>
      <c r="G35" s="4"/>
      <c r="L35" s="4" t="s">
        <v>60</v>
      </c>
      <c r="S35" s="12" t="s">
        <v>31</v>
      </c>
      <c r="T35" s="8" t="s">
        <v>29</v>
      </c>
    </row>
    <row r="36" spans="2:24" x14ac:dyDescent="0.25">
      <c r="B36" s="2" t="s">
        <v>28</v>
      </c>
      <c r="D36" t="s">
        <v>15</v>
      </c>
      <c r="E36" s="4" t="s">
        <v>38</v>
      </c>
      <c r="F36" s="4"/>
      <c r="G36" s="4"/>
      <c r="I36" s="4" t="s">
        <v>61</v>
      </c>
      <c r="K36" s="4"/>
      <c r="L36" s="4" t="s">
        <v>15</v>
      </c>
      <c r="M36" s="4" t="s">
        <v>38</v>
      </c>
      <c r="N36" s="6"/>
      <c r="O36" s="4"/>
      <c r="P36" s="6"/>
      <c r="Q36" s="6"/>
      <c r="R36" s="6"/>
      <c r="S36" s="16" t="s">
        <v>39</v>
      </c>
      <c r="T36" s="8" t="s">
        <v>29</v>
      </c>
      <c r="U36" t="s">
        <v>4</v>
      </c>
    </row>
    <row r="37" spans="2:24" x14ac:dyDescent="0.25">
      <c r="B37" s="2" t="s">
        <v>36</v>
      </c>
      <c r="C37" s="2" t="s">
        <v>37</v>
      </c>
      <c r="D37" s="3"/>
      <c r="E37" t="s">
        <v>69</v>
      </c>
      <c r="F37" s="2" t="s">
        <v>63</v>
      </c>
      <c r="G37" t="str">
        <f>E37</f>
        <v>crossword-promootio-answer</v>
      </c>
      <c r="H37" s="2" t="s">
        <v>43</v>
      </c>
      <c r="I37" t="str">
        <f>G37</f>
        <v>crossword-promootio-answer</v>
      </c>
      <c r="J37" s="2" t="s">
        <v>40</v>
      </c>
      <c r="K37" s="2" t="s">
        <v>10</v>
      </c>
      <c r="L37" s="2"/>
      <c r="M37" s="1" t="str">
        <f>E37</f>
        <v>crossword-promootio-answer</v>
      </c>
      <c r="N37" s="2" t="s">
        <v>64</v>
      </c>
      <c r="O37" t="s">
        <v>60</v>
      </c>
      <c r="P37" s="2" t="s">
        <v>65</v>
      </c>
      <c r="S37" s="18" t="s">
        <v>4</v>
      </c>
      <c r="T37" s="2" t="s">
        <v>17</v>
      </c>
      <c r="U37" t="s">
        <v>4</v>
      </c>
      <c r="X37" s="2" t="s">
        <v>30</v>
      </c>
    </row>
    <row r="38" spans="2:24" x14ac:dyDescent="0.25">
      <c r="B38" s="2" t="s">
        <v>36</v>
      </c>
      <c r="C38" s="2" t="s">
        <v>37</v>
      </c>
      <c r="D38" s="3"/>
      <c r="E38" t="s">
        <v>70</v>
      </c>
      <c r="F38" s="2" t="s">
        <v>63</v>
      </c>
      <c r="G38" t="str">
        <f t="shared" ref="G38:G46" si="6">E38</f>
        <v>crossword-promootio-question</v>
      </c>
      <c r="H38" s="2" t="s">
        <v>43</v>
      </c>
      <c r="I38" t="str">
        <f t="shared" ref="I38:I46" si="7">G38</f>
        <v>crossword-promootio-question</v>
      </c>
      <c r="J38" s="2" t="s">
        <v>40</v>
      </c>
      <c r="K38" s="2" t="s">
        <v>10</v>
      </c>
      <c r="L38" s="2"/>
      <c r="M38" s="1" t="str">
        <f t="shared" ref="M38:M46" si="8">E38</f>
        <v>crossword-promootio-question</v>
      </c>
      <c r="N38" s="2" t="s">
        <v>64</v>
      </c>
      <c r="O38" t="s">
        <v>60</v>
      </c>
      <c r="P38" s="2" t="s">
        <v>65</v>
      </c>
      <c r="S38" s="18" t="s">
        <v>4</v>
      </c>
      <c r="T38" s="2" t="s">
        <v>17</v>
      </c>
      <c r="U38" t="s">
        <v>4</v>
      </c>
    </row>
    <row r="39" spans="2:24" x14ac:dyDescent="0.25">
      <c r="B39" s="2" t="s">
        <v>36</v>
      </c>
      <c r="C39" s="2" t="s">
        <v>37</v>
      </c>
      <c r="D39" s="3"/>
      <c r="E39" t="s">
        <v>71</v>
      </c>
      <c r="F39" s="2" t="s">
        <v>63</v>
      </c>
      <c r="G39" t="str">
        <f t="shared" si="6"/>
        <v>logo-luma-keskus</v>
      </c>
      <c r="H39" s="2" t="s">
        <v>43</v>
      </c>
      <c r="I39" t="str">
        <f t="shared" si="7"/>
        <v>logo-luma-keskus</v>
      </c>
      <c r="J39" s="2" t="s">
        <v>40</v>
      </c>
      <c r="K39" s="2" t="s">
        <v>10</v>
      </c>
      <c r="L39" s="2"/>
      <c r="M39" s="1" t="str">
        <f t="shared" si="8"/>
        <v>logo-luma-keskus</v>
      </c>
      <c r="N39" s="2" t="s">
        <v>64</v>
      </c>
      <c r="O39" t="s">
        <v>60</v>
      </c>
      <c r="P39" s="2" t="s">
        <v>65</v>
      </c>
      <c r="S39" s="18" t="s">
        <v>4</v>
      </c>
      <c r="T39" s="2" t="s">
        <v>17</v>
      </c>
    </row>
    <row r="40" spans="2:24" x14ac:dyDescent="0.25">
      <c r="B40" s="2" t="s">
        <v>36</v>
      </c>
      <c r="C40" s="2" t="s">
        <v>37</v>
      </c>
      <c r="D40" s="3"/>
      <c r="E40" t="s">
        <v>72</v>
      </c>
      <c r="F40" s="2" t="s">
        <v>63</v>
      </c>
      <c r="G40" t="str">
        <f t="shared" si="6"/>
        <v>logo-old-varisilma</v>
      </c>
      <c r="H40" s="2" t="s">
        <v>43</v>
      </c>
      <c r="I40" t="str">
        <f t="shared" si="7"/>
        <v>logo-old-varisilma</v>
      </c>
      <c r="J40" s="2" t="s">
        <v>40</v>
      </c>
      <c r="K40" s="2" t="s">
        <v>10</v>
      </c>
      <c r="L40" s="2"/>
      <c r="M40" s="1" t="str">
        <f t="shared" si="8"/>
        <v>logo-old-varisilma</v>
      </c>
      <c r="N40" s="2" t="s">
        <v>64</v>
      </c>
      <c r="O40" t="s">
        <v>60</v>
      </c>
      <c r="P40" s="2" t="s">
        <v>65</v>
      </c>
      <c r="S40" s="18" t="s">
        <v>4</v>
      </c>
      <c r="T40" s="2" t="s">
        <v>17</v>
      </c>
    </row>
    <row r="41" spans="2:24" x14ac:dyDescent="0.25">
      <c r="B41" s="2" t="s">
        <v>36</v>
      </c>
      <c r="C41" s="2" t="s">
        <v>37</v>
      </c>
      <c r="D41" s="3"/>
      <c r="E41" t="s">
        <v>73</v>
      </c>
      <c r="F41" s="2" t="s">
        <v>63</v>
      </c>
      <c r="G41" t="str">
        <f t="shared" si="6"/>
        <v>logo-uefdsa-circle</v>
      </c>
      <c r="H41" s="2" t="s">
        <v>43</v>
      </c>
      <c r="I41" t="str">
        <f t="shared" si="7"/>
        <v>logo-uefdsa-circle</v>
      </c>
      <c r="J41" s="2" t="s">
        <v>40</v>
      </c>
      <c r="K41" s="2" t="s">
        <v>10</v>
      </c>
      <c r="L41" s="2"/>
      <c r="M41" s="1" t="str">
        <f t="shared" si="8"/>
        <v>logo-uefdsa-circle</v>
      </c>
      <c r="N41" s="2" t="s">
        <v>64</v>
      </c>
      <c r="O41" t="s">
        <v>60</v>
      </c>
      <c r="P41" s="2" t="s">
        <v>65</v>
      </c>
      <c r="S41" s="18" t="s">
        <v>4</v>
      </c>
      <c r="T41" s="2" t="s">
        <v>17</v>
      </c>
    </row>
    <row r="42" spans="2:24" x14ac:dyDescent="0.25">
      <c r="B42" s="2" t="s">
        <v>36</v>
      </c>
      <c r="C42" s="2" t="s">
        <v>37</v>
      </c>
      <c r="D42" s="3"/>
      <c r="E42" t="s">
        <v>74</v>
      </c>
      <c r="F42" s="2" t="s">
        <v>63</v>
      </c>
      <c r="G42" t="str">
        <f t="shared" si="6"/>
        <v>logo-uefdsa-shirt</v>
      </c>
      <c r="H42" s="2" t="s">
        <v>43</v>
      </c>
      <c r="I42" t="str">
        <f t="shared" si="7"/>
        <v>logo-uefdsa-shirt</v>
      </c>
      <c r="J42" s="2" t="s">
        <v>40</v>
      </c>
      <c r="K42" s="2" t="s">
        <v>10</v>
      </c>
      <c r="L42" s="2"/>
      <c r="M42" s="1" t="str">
        <f t="shared" si="8"/>
        <v>logo-uefdsa-shirt</v>
      </c>
      <c r="N42" s="2" t="s">
        <v>64</v>
      </c>
      <c r="O42" t="s">
        <v>60</v>
      </c>
      <c r="P42" s="2" t="s">
        <v>65</v>
      </c>
      <c r="S42" s="18" t="s">
        <v>4</v>
      </c>
      <c r="T42" s="2" t="s">
        <v>17</v>
      </c>
    </row>
    <row r="43" spans="2:24" x14ac:dyDescent="0.25">
      <c r="B43" s="2" t="s">
        <v>36</v>
      </c>
      <c r="C43" s="2" t="s">
        <v>37</v>
      </c>
      <c r="D43" s="3"/>
      <c r="E43" t="s">
        <v>67</v>
      </c>
      <c r="F43" s="2" t="s">
        <v>63</v>
      </c>
      <c r="G43" t="str">
        <f t="shared" si="6"/>
        <v>logo-uefdsa-simple</v>
      </c>
      <c r="H43" s="2" t="s">
        <v>43</v>
      </c>
      <c r="I43" t="str">
        <f t="shared" si="7"/>
        <v>logo-uefdsa-simple</v>
      </c>
      <c r="J43" s="2" t="s">
        <v>40</v>
      </c>
      <c r="K43" s="2" t="s">
        <v>10</v>
      </c>
      <c r="L43" s="2"/>
      <c r="M43" s="1" t="str">
        <f t="shared" si="8"/>
        <v>logo-uefdsa-simple</v>
      </c>
      <c r="N43" s="2" t="s">
        <v>64</v>
      </c>
      <c r="O43" t="s">
        <v>60</v>
      </c>
      <c r="P43" s="2" t="s">
        <v>65</v>
      </c>
      <c r="S43" s="18" t="s">
        <v>4</v>
      </c>
      <c r="T43" s="2" t="s">
        <v>17</v>
      </c>
    </row>
    <row r="44" spans="2:24" x14ac:dyDescent="0.25">
      <c r="B44" s="2" t="s">
        <v>36</v>
      </c>
      <c r="C44" s="2" t="s">
        <v>37</v>
      </c>
      <c r="D44" s="3"/>
      <c r="E44" t="s">
        <v>68</v>
      </c>
      <c r="F44" s="2" t="s">
        <v>63</v>
      </c>
      <c r="G44" t="str">
        <f t="shared" si="6"/>
        <v>logo-varisilma-advanced</v>
      </c>
      <c r="H44" s="2" t="s">
        <v>43</v>
      </c>
      <c r="I44" t="str">
        <f t="shared" si="7"/>
        <v>logo-varisilma-advanced</v>
      </c>
      <c r="J44" s="2" t="s">
        <v>40</v>
      </c>
      <c r="K44" s="2" t="s">
        <v>10</v>
      </c>
      <c r="L44" s="2"/>
      <c r="M44" s="1" t="str">
        <f t="shared" si="8"/>
        <v>logo-varisilma-advanced</v>
      </c>
      <c r="N44" s="2" t="s">
        <v>64</v>
      </c>
      <c r="O44" t="s">
        <v>60</v>
      </c>
      <c r="P44" s="2" t="s">
        <v>65</v>
      </c>
      <c r="S44" s="18" t="s">
        <v>4</v>
      </c>
      <c r="T44" s="2" t="s">
        <v>17</v>
      </c>
    </row>
    <row r="45" spans="2:24" x14ac:dyDescent="0.25">
      <c r="B45" s="2" t="s">
        <v>36</v>
      </c>
      <c r="C45" s="2" t="s">
        <v>37</v>
      </c>
      <c r="D45" s="3"/>
      <c r="E45" t="s">
        <v>75</v>
      </c>
      <c r="F45" s="2" t="s">
        <v>63</v>
      </c>
      <c r="G45" t="str">
        <f t="shared" si="6"/>
        <v>logo-varisilma-simple</v>
      </c>
      <c r="H45" s="2" t="s">
        <v>43</v>
      </c>
      <c r="I45" t="str">
        <f t="shared" si="7"/>
        <v>logo-varisilma-simple</v>
      </c>
      <c r="J45" s="2" t="s">
        <v>40</v>
      </c>
      <c r="K45" s="2" t="s">
        <v>10</v>
      </c>
      <c r="L45" s="2"/>
      <c r="M45" s="1" t="str">
        <f t="shared" si="8"/>
        <v>logo-varisilma-simple</v>
      </c>
      <c r="N45" s="2" t="s">
        <v>64</v>
      </c>
      <c r="O45" t="s">
        <v>60</v>
      </c>
      <c r="P45" s="2" t="s">
        <v>65</v>
      </c>
      <c r="S45" s="18" t="s">
        <v>4</v>
      </c>
      <c r="T45" s="2" t="s">
        <v>17</v>
      </c>
    </row>
    <row r="46" spans="2:24" x14ac:dyDescent="0.25">
      <c r="B46" s="2" t="s">
        <v>36</v>
      </c>
      <c r="C46" s="2" t="s">
        <v>37</v>
      </c>
      <c r="D46" s="3"/>
      <c r="E46" t="s">
        <v>76</v>
      </c>
      <c r="F46" s="2" t="s">
        <v>63</v>
      </c>
      <c r="G46" t="str">
        <f t="shared" si="6"/>
        <v>uefdsa-door</v>
      </c>
      <c r="H46" s="2" t="s">
        <v>43</v>
      </c>
      <c r="I46" t="str">
        <f t="shared" si="7"/>
        <v>uefdsa-door</v>
      </c>
      <c r="J46" s="2" t="s">
        <v>40</v>
      </c>
      <c r="K46" s="2" t="s">
        <v>10</v>
      </c>
      <c r="L46" s="2"/>
      <c r="M46" s="1" t="str">
        <f t="shared" si="8"/>
        <v>uefdsa-door</v>
      </c>
      <c r="N46" s="2" t="s">
        <v>64</v>
      </c>
      <c r="O46" t="s">
        <v>60</v>
      </c>
      <c r="P46" s="2" t="s">
        <v>65</v>
      </c>
      <c r="S46" s="18" t="s">
        <v>4</v>
      </c>
      <c r="T46" s="2" t="s">
        <v>17</v>
      </c>
    </row>
    <row r="47" spans="2:24" x14ac:dyDescent="0.25">
      <c r="B47" s="2" t="s">
        <v>36</v>
      </c>
      <c r="C47" s="2" t="s">
        <v>37</v>
      </c>
      <c r="D47" s="3"/>
      <c r="E47" t="s">
        <v>78</v>
      </c>
      <c r="F47" s="2" t="s">
        <v>63</v>
      </c>
      <c r="G47" t="str">
        <f t="shared" ref="G47:G50" si="9">E47</f>
        <v>picture-divided-circumference</v>
      </c>
      <c r="H47" s="2" t="s">
        <v>43</v>
      </c>
      <c r="I47" t="str">
        <f t="shared" ref="I47:I50" si="10">G47</f>
        <v>picture-divided-circumference</v>
      </c>
      <c r="J47" s="2" t="s">
        <v>40</v>
      </c>
      <c r="K47" s="2" t="s">
        <v>10</v>
      </c>
      <c r="L47" s="2"/>
      <c r="M47" s="1" t="str">
        <f t="shared" ref="M47:M50" si="11">E47</f>
        <v>picture-divided-circumference</v>
      </c>
      <c r="N47" s="2" t="s">
        <v>64</v>
      </c>
      <c r="O47" t="s">
        <v>60</v>
      </c>
      <c r="P47" s="2" t="s">
        <v>65</v>
      </c>
      <c r="S47" s="18" t="s">
        <v>4</v>
      </c>
      <c r="T47" s="2" t="s">
        <v>17</v>
      </c>
    </row>
    <row r="48" spans="2:24" x14ac:dyDescent="0.25">
      <c r="B48" s="2" t="s">
        <v>36</v>
      </c>
      <c r="C48" s="2" t="s">
        <v>37</v>
      </c>
      <c r="D48" s="3"/>
      <c r="E48" t="s">
        <v>79</v>
      </c>
      <c r="F48" s="2" t="s">
        <v>63</v>
      </c>
      <c r="G48" t="str">
        <f t="shared" si="9"/>
        <v>picture-e-thick</v>
      </c>
      <c r="H48" s="2" t="s">
        <v>43</v>
      </c>
      <c r="I48" t="str">
        <f t="shared" si="10"/>
        <v>picture-e-thick</v>
      </c>
      <c r="J48" s="2" t="s">
        <v>40</v>
      </c>
      <c r="K48" s="2" t="s">
        <v>10</v>
      </c>
      <c r="L48" s="2"/>
      <c r="M48" s="1" t="str">
        <f t="shared" si="11"/>
        <v>picture-e-thick</v>
      </c>
      <c r="N48" s="2" t="s">
        <v>64</v>
      </c>
      <c r="O48" t="s">
        <v>60</v>
      </c>
      <c r="P48" s="2" t="s">
        <v>65</v>
      </c>
      <c r="S48" s="18" t="s">
        <v>4</v>
      </c>
      <c r="T48" s="2" t="s">
        <v>17</v>
      </c>
    </row>
    <row r="49" spans="2:20" x14ac:dyDescent="0.25">
      <c r="B49" s="2" t="s">
        <v>36</v>
      </c>
      <c r="C49" s="2" t="s">
        <v>37</v>
      </c>
      <c r="D49" s="3"/>
      <c r="E49" t="s">
        <v>80</v>
      </c>
      <c r="F49" s="2" t="s">
        <v>63</v>
      </c>
      <c r="G49" t="str">
        <f t="shared" si="9"/>
        <v>picture-not-e-thick</v>
      </c>
      <c r="H49" s="2" t="s">
        <v>43</v>
      </c>
      <c r="I49" t="str">
        <f t="shared" si="10"/>
        <v>picture-not-e-thick</v>
      </c>
      <c r="J49" s="2" t="s">
        <v>40</v>
      </c>
      <c r="K49" s="2" t="s">
        <v>10</v>
      </c>
      <c r="L49" s="2"/>
      <c r="M49" s="1" t="str">
        <f t="shared" si="11"/>
        <v>picture-not-e-thick</v>
      </c>
      <c r="N49" s="2" t="s">
        <v>64</v>
      </c>
      <c r="O49" t="s">
        <v>60</v>
      </c>
      <c r="P49" s="2" t="s">
        <v>65</v>
      </c>
      <c r="S49" s="18" t="s">
        <v>4</v>
      </c>
      <c r="T49" s="2" t="s">
        <v>17</v>
      </c>
    </row>
    <row r="50" spans="2:20" x14ac:dyDescent="0.25">
      <c r="B50" s="2" t="s">
        <v>36</v>
      </c>
      <c r="C50" s="2" t="s">
        <v>37</v>
      </c>
      <c r="D50" s="3"/>
      <c r="E50" t="s">
        <v>81</v>
      </c>
      <c r="F50" s="2" t="s">
        <v>63</v>
      </c>
      <c r="G50" t="str">
        <f t="shared" si="9"/>
        <v>picture-yamanoi-p757-disks</v>
      </c>
      <c r="H50" s="2" t="s">
        <v>43</v>
      </c>
      <c r="I50" t="str">
        <f t="shared" si="10"/>
        <v>picture-yamanoi-p757-disks</v>
      </c>
      <c r="J50" s="2" t="s">
        <v>40</v>
      </c>
      <c r="K50" s="2" t="s">
        <v>10</v>
      </c>
      <c r="L50" s="2"/>
      <c r="M50" s="1" t="str">
        <f t="shared" si="11"/>
        <v>picture-yamanoi-p757-disks</v>
      </c>
      <c r="N50" s="2" t="s">
        <v>64</v>
      </c>
      <c r="O50" t="s">
        <v>60</v>
      </c>
      <c r="P50" s="2" t="s">
        <v>65</v>
      </c>
      <c r="S50" s="18" t="s">
        <v>4</v>
      </c>
      <c r="T50" s="2" t="s">
        <v>17</v>
      </c>
    </row>
    <row r="51" spans="2:20" x14ac:dyDescent="0.25">
      <c r="B51" s="2" t="s">
        <v>36</v>
      </c>
      <c r="C51" s="2" t="s">
        <v>37</v>
      </c>
      <c r="D51" s="3"/>
      <c r="E51" t="s">
        <v>82</v>
      </c>
      <c r="F51" s="2" t="s">
        <v>63</v>
      </c>
      <c r="G51" t="str">
        <f t="shared" ref="G51:G55" si="12">E51</f>
        <v>picture-cross-ratio-diagram</v>
      </c>
      <c r="H51" s="2" t="s">
        <v>43</v>
      </c>
      <c r="I51" t="str">
        <f t="shared" ref="I51:I55" si="13">G51</f>
        <v>picture-cross-ratio-diagram</v>
      </c>
      <c r="J51" s="2" t="s">
        <v>40</v>
      </c>
      <c r="K51" s="2" t="s">
        <v>10</v>
      </c>
      <c r="L51" s="2"/>
      <c r="M51" s="1" t="str">
        <f t="shared" ref="M51:M55" si="14">E51</f>
        <v>picture-cross-ratio-diagram</v>
      </c>
      <c r="N51" s="2" t="s">
        <v>64</v>
      </c>
      <c r="O51" t="s">
        <v>60</v>
      </c>
      <c r="P51" s="2" t="s">
        <v>65</v>
      </c>
      <c r="S51" s="18" t="s">
        <v>4</v>
      </c>
      <c r="T51" s="2" t="s">
        <v>17</v>
      </c>
    </row>
    <row r="52" spans="2:20" x14ac:dyDescent="0.25">
      <c r="B52" s="2" t="s">
        <v>36</v>
      </c>
      <c r="C52" s="2" t="s">
        <v>37</v>
      </c>
      <c r="D52" s="3"/>
      <c r="E52" t="s">
        <v>83</v>
      </c>
      <c r="F52" s="2" t="s">
        <v>63</v>
      </c>
      <c r="G52" t="str">
        <f t="shared" si="12"/>
        <v>picture-hyperbolic-densities</v>
      </c>
      <c r="H52" s="2" t="s">
        <v>43</v>
      </c>
      <c r="I52" t="str">
        <f t="shared" si="13"/>
        <v>picture-hyperbolic-densities</v>
      </c>
      <c r="J52" s="2" t="s">
        <v>40</v>
      </c>
      <c r="K52" s="2" t="s">
        <v>10</v>
      </c>
      <c r="L52" s="2"/>
      <c r="M52" s="1" t="str">
        <f t="shared" si="14"/>
        <v>picture-hyperbolic-densities</v>
      </c>
      <c r="N52" s="2" t="s">
        <v>64</v>
      </c>
      <c r="O52" t="s">
        <v>60</v>
      </c>
      <c r="P52" s="2" t="s">
        <v>65</v>
      </c>
      <c r="S52" s="18" t="s">
        <v>4</v>
      </c>
      <c r="T52" s="2" t="s">
        <v>17</v>
      </c>
    </row>
    <row r="53" spans="2:20" x14ac:dyDescent="0.25">
      <c r="B53" s="2" t="s">
        <v>36</v>
      </c>
      <c r="C53" s="2" t="s">
        <v>37</v>
      </c>
      <c r="D53" s="3"/>
      <c r="E53" t="s">
        <v>84</v>
      </c>
      <c r="F53" s="2" t="s">
        <v>63</v>
      </c>
      <c r="G53" t="str">
        <f t="shared" si="12"/>
        <v>picture-hyperbolic-disks</v>
      </c>
      <c r="H53" s="2" t="s">
        <v>43</v>
      </c>
      <c r="I53" t="str">
        <f t="shared" si="13"/>
        <v>picture-hyperbolic-disks</v>
      </c>
      <c r="J53" s="2" t="s">
        <v>40</v>
      </c>
      <c r="K53" s="2" t="s">
        <v>10</v>
      </c>
      <c r="L53" s="2"/>
      <c r="M53" s="1" t="str">
        <f t="shared" si="14"/>
        <v>picture-hyperbolic-disks</v>
      </c>
      <c r="N53" s="2" t="s">
        <v>64</v>
      </c>
      <c r="O53" t="s">
        <v>60</v>
      </c>
      <c r="P53" s="2" t="s">
        <v>65</v>
      </c>
      <c r="S53" s="18" t="s">
        <v>4</v>
      </c>
      <c r="T53" s="2" t="s">
        <v>17</v>
      </c>
    </row>
    <row r="54" spans="2:20" x14ac:dyDescent="0.25">
      <c r="B54" s="2" t="s">
        <v>36</v>
      </c>
      <c r="C54" s="2" t="s">
        <v>37</v>
      </c>
      <c r="D54" s="3"/>
      <c r="E54" t="s">
        <v>85</v>
      </c>
      <c r="F54" s="2" t="s">
        <v>63</v>
      </c>
      <c r="G54" t="str">
        <f t="shared" si="12"/>
        <v>picture-Kab-set</v>
      </c>
      <c r="H54" s="2" t="s">
        <v>43</v>
      </c>
      <c r="I54" t="str">
        <f t="shared" si="13"/>
        <v>picture-Kab-set</v>
      </c>
      <c r="J54" s="2" t="s">
        <v>40</v>
      </c>
      <c r="K54" s="2" t="s">
        <v>10</v>
      </c>
      <c r="L54" s="2"/>
      <c r="M54" s="1" t="str">
        <f t="shared" si="14"/>
        <v>picture-Kab-set</v>
      </c>
      <c r="N54" s="2" t="s">
        <v>64</v>
      </c>
      <c r="O54" t="s">
        <v>60</v>
      </c>
      <c r="P54" s="2" t="s">
        <v>65</v>
      </c>
      <c r="S54" s="18" t="s">
        <v>4</v>
      </c>
      <c r="T54" s="2" t="s">
        <v>17</v>
      </c>
    </row>
    <row r="55" spans="2:20" x14ac:dyDescent="0.25">
      <c r="B55" s="2" t="s">
        <v>36</v>
      </c>
      <c r="C55" s="2" t="s">
        <v>37</v>
      </c>
      <c r="D55" s="3"/>
      <c r="E55" t="s">
        <v>86</v>
      </c>
      <c r="F55" s="2" t="s">
        <v>63</v>
      </c>
      <c r="G55" t="str">
        <f t="shared" si="12"/>
        <v>picture-osculating</v>
      </c>
      <c r="H55" s="2" t="s">
        <v>43</v>
      </c>
      <c r="I55" t="str">
        <f t="shared" si="13"/>
        <v>picture-osculating</v>
      </c>
      <c r="J55" s="2" t="s">
        <v>40</v>
      </c>
      <c r="K55" s="2" t="s">
        <v>10</v>
      </c>
      <c r="L55" s="2"/>
      <c r="M55" s="1" t="str">
        <f t="shared" si="14"/>
        <v>picture-osculating</v>
      </c>
      <c r="N55" s="2" t="s">
        <v>64</v>
      </c>
      <c r="O55" t="s">
        <v>60</v>
      </c>
      <c r="P55" s="2" t="s">
        <v>65</v>
      </c>
      <c r="S55" s="18" t="s">
        <v>4</v>
      </c>
      <c r="T55" s="2" t="s">
        <v>17</v>
      </c>
    </row>
    <row r="56" spans="2:20" x14ac:dyDescent="0.25">
      <c r="B56" s="2" t="s">
        <v>36</v>
      </c>
      <c r="C56" s="2" t="s">
        <v>37</v>
      </c>
      <c r="D56" s="3"/>
      <c r="E56" t="s">
        <v>87</v>
      </c>
      <c r="F56" s="2" t="s">
        <v>63</v>
      </c>
      <c r="G56" t="str">
        <f>E56</f>
        <v>picture-spherical-chordal</v>
      </c>
      <c r="H56" s="2" t="s">
        <v>43</v>
      </c>
      <c r="I56" t="str">
        <f>G56</f>
        <v>picture-spherical-chordal</v>
      </c>
      <c r="J56" s="2" t="s">
        <v>40</v>
      </c>
      <c r="K56" s="2" t="s">
        <v>10</v>
      </c>
      <c r="L56" s="2"/>
      <c r="M56" s="1" t="str">
        <f>E56</f>
        <v>picture-spherical-chordal</v>
      </c>
      <c r="N56" s="2" t="s">
        <v>64</v>
      </c>
      <c r="O56" t="s">
        <v>60</v>
      </c>
      <c r="P56" s="2" t="s">
        <v>65</v>
      </c>
      <c r="S56" s="18" t="s">
        <v>4</v>
      </c>
      <c r="T56" s="2" t="s">
        <v>17</v>
      </c>
    </row>
    <row r="57" spans="2:20" x14ac:dyDescent="0.25">
      <c r="B57" s="2" t="s">
        <v>36</v>
      </c>
      <c r="C57" s="2" t="s">
        <v>37</v>
      </c>
      <c r="D57" s="3"/>
      <c r="E57" t="s">
        <v>88</v>
      </c>
      <c r="F57" s="2" t="s">
        <v>63</v>
      </c>
      <c r="G57" t="str">
        <f t="shared" ref="G57:G58" si="15">E57</f>
        <v>honeycomb-crossword</v>
      </c>
      <c r="H57" s="2" t="s">
        <v>43</v>
      </c>
      <c r="I57" t="str">
        <f t="shared" ref="I57:I58" si="16">G57</f>
        <v>honeycomb-crossword</v>
      </c>
      <c r="J57" s="2" t="s">
        <v>40</v>
      </c>
      <c r="K57" s="2" t="s">
        <v>10</v>
      </c>
      <c r="L57" s="2"/>
      <c r="M57" s="1" t="str">
        <f t="shared" ref="M57:M58" si="17">E57</f>
        <v>honeycomb-crossword</v>
      </c>
      <c r="N57" s="2" t="s">
        <v>64</v>
      </c>
      <c r="O57" t="s">
        <v>60</v>
      </c>
      <c r="P57" s="2" t="s">
        <v>65</v>
      </c>
      <c r="S57" s="18" t="s">
        <v>4</v>
      </c>
      <c r="T57" s="2" t="s">
        <v>17</v>
      </c>
    </row>
    <row r="58" spans="2:20" x14ac:dyDescent="0.25">
      <c r="B58" s="2" t="s">
        <v>36</v>
      </c>
      <c r="C58" s="2" t="s">
        <v>37</v>
      </c>
      <c r="D58" s="3"/>
      <c r="E58" t="s">
        <v>89</v>
      </c>
      <c r="F58" s="2" t="s">
        <v>63</v>
      </c>
      <c r="G58" t="str">
        <f t="shared" si="15"/>
        <v>kuhmolaisteatteri</v>
      </c>
      <c r="H58" s="2" t="s">
        <v>43</v>
      </c>
      <c r="I58" t="str">
        <f t="shared" si="16"/>
        <v>kuhmolaisteatteri</v>
      </c>
      <c r="J58" s="2" t="s">
        <v>40</v>
      </c>
      <c r="K58" s="2" t="s">
        <v>10</v>
      </c>
      <c r="L58" s="2"/>
      <c r="M58" s="1" t="str">
        <f t="shared" si="17"/>
        <v>kuhmolaisteatteri</v>
      </c>
      <c r="N58" s="2" t="s">
        <v>64</v>
      </c>
      <c r="O58" t="s">
        <v>60</v>
      </c>
      <c r="P58" s="2" t="s">
        <v>65</v>
      </c>
      <c r="S58" s="18" t="s">
        <v>4</v>
      </c>
      <c r="T58" s="2" t="s">
        <v>17</v>
      </c>
    </row>
    <row r="59" spans="2:20" x14ac:dyDescent="0.25">
      <c r="B59" s="2" t="s">
        <v>36</v>
      </c>
      <c r="C59" s="2" t="s">
        <v>37</v>
      </c>
      <c r="D59" s="3"/>
      <c r="E59" t="s">
        <v>90</v>
      </c>
      <c r="F59" s="2" t="s">
        <v>63</v>
      </c>
      <c r="G59" t="str">
        <f>E59</f>
        <v>word-flower</v>
      </c>
      <c r="H59" s="2" t="s">
        <v>43</v>
      </c>
      <c r="I59" t="str">
        <f>G59</f>
        <v>word-flower</v>
      </c>
      <c r="J59" s="2" t="s">
        <v>40</v>
      </c>
      <c r="K59" s="2" t="s">
        <v>10</v>
      </c>
      <c r="L59" s="2"/>
      <c r="M59" s="1" t="str">
        <f>E59</f>
        <v>word-flower</v>
      </c>
      <c r="N59" s="2" t="s">
        <v>64</v>
      </c>
      <c r="O59" t="s">
        <v>60</v>
      </c>
      <c r="P59" s="2" t="s">
        <v>65</v>
      </c>
      <c r="S59" s="18"/>
      <c r="T59" s="2" t="s">
        <v>17</v>
      </c>
    </row>
    <row r="60" spans="2:20" x14ac:dyDescent="0.25">
      <c r="B60" s="2" t="s">
        <v>36</v>
      </c>
      <c r="C60" s="2" t="s">
        <v>37</v>
      </c>
      <c r="D60" s="3"/>
      <c r="E60" t="s">
        <v>91</v>
      </c>
      <c r="F60" s="2" t="s">
        <v>63</v>
      </c>
      <c r="G60" t="str">
        <f>E60</f>
        <v>picture-epsilon-ry</v>
      </c>
      <c r="H60" s="2" t="s">
        <v>43</v>
      </c>
      <c r="I60" t="str">
        <f>G60</f>
        <v>picture-epsilon-ry</v>
      </c>
      <c r="J60" s="2" t="s">
        <v>40</v>
      </c>
      <c r="K60" s="2" t="s">
        <v>10</v>
      </c>
      <c r="L60" s="2"/>
      <c r="M60" s="1" t="str">
        <f>E60</f>
        <v>picture-epsilon-ry</v>
      </c>
      <c r="N60" s="2" t="s">
        <v>64</v>
      </c>
      <c r="O60" t="s">
        <v>60</v>
      </c>
      <c r="P60" s="2" t="s">
        <v>65</v>
      </c>
      <c r="S60" s="18"/>
      <c r="T60" s="2" t="s">
        <v>17</v>
      </c>
    </row>
    <row r="61" spans="2:20" x14ac:dyDescent="0.25">
      <c r="B61" s="2" t="s">
        <v>36</v>
      </c>
      <c r="C61" s="2" t="s">
        <v>37</v>
      </c>
      <c r="D61" s="3"/>
      <c r="E61" t="s">
        <v>92</v>
      </c>
      <c r="F61" s="2" t="s">
        <v>63</v>
      </c>
      <c r="G61" t="str">
        <f t="shared" ref="G61:G68" si="18">E61</f>
        <v>2017-huusko-ldes</v>
      </c>
      <c r="H61" s="2" t="s">
        <v>43</v>
      </c>
      <c r="I61" t="str">
        <f t="shared" ref="I61:I67" si="19">G61</f>
        <v>2017-huusko-ldes</v>
      </c>
      <c r="J61" s="2" t="s">
        <v>40</v>
      </c>
      <c r="K61" s="2" t="s">
        <v>10</v>
      </c>
      <c r="L61" s="2"/>
      <c r="M61" s="1" t="str">
        <f t="shared" ref="M61:M68" si="20">E61</f>
        <v>2017-huusko-ldes</v>
      </c>
      <c r="N61" s="2" t="s">
        <v>64</v>
      </c>
      <c r="O61" t="s">
        <v>60</v>
      </c>
      <c r="P61" s="2" t="s">
        <v>65</v>
      </c>
      <c r="S61" s="18"/>
      <c r="T61" s="2" t="s">
        <v>17</v>
      </c>
    </row>
    <row r="62" spans="2:20" x14ac:dyDescent="0.25">
      <c r="B62" s="2" t="s">
        <v>36</v>
      </c>
      <c r="C62" s="2" t="s">
        <v>37</v>
      </c>
      <c r="D62" s="3"/>
      <c r="E62" t="s">
        <v>93</v>
      </c>
      <c r="F62" s="2" t="s">
        <v>63</v>
      </c>
      <c r="G62" t="str">
        <f t="shared" si="18"/>
        <v>logo-uef</v>
      </c>
      <c r="H62" s="2" t="s">
        <v>43</v>
      </c>
      <c r="I62" t="str">
        <f t="shared" si="19"/>
        <v>logo-uef</v>
      </c>
      <c r="J62" s="2" t="s">
        <v>40</v>
      </c>
      <c r="K62" s="2" t="s">
        <v>10</v>
      </c>
      <c r="L62" s="2"/>
      <c r="M62" s="1" t="str">
        <f t="shared" si="20"/>
        <v>logo-uef</v>
      </c>
      <c r="N62" s="2" t="s">
        <v>64</v>
      </c>
      <c r="O62" t="s">
        <v>60</v>
      </c>
      <c r="P62" s="2" t="s">
        <v>65</v>
      </c>
      <c r="S62" s="18"/>
      <c r="T62" s="2" t="s">
        <v>17</v>
      </c>
    </row>
    <row r="63" spans="2:20" x14ac:dyDescent="0.25">
      <c r="B63" s="2" t="s">
        <v>36</v>
      </c>
      <c r="C63" s="2" t="s">
        <v>37</v>
      </c>
      <c r="D63" s="3"/>
      <c r="E63" t="s">
        <v>94</v>
      </c>
      <c r="F63" s="2" t="s">
        <v>63</v>
      </c>
      <c r="G63" t="str">
        <f t="shared" si="18"/>
        <v>nametag-template</v>
      </c>
      <c r="H63" s="2" t="s">
        <v>43</v>
      </c>
      <c r="I63" t="str">
        <f t="shared" si="19"/>
        <v>nametag-template</v>
      </c>
      <c r="J63" s="2" t="s">
        <v>40</v>
      </c>
      <c r="K63" s="2" t="s">
        <v>10</v>
      </c>
      <c r="L63" s="2"/>
      <c r="M63" s="1" t="str">
        <f t="shared" si="20"/>
        <v>nametag-template</v>
      </c>
      <c r="N63" s="2" t="s">
        <v>64</v>
      </c>
      <c r="O63" t="s">
        <v>60</v>
      </c>
      <c r="P63" s="2" t="s">
        <v>65</v>
      </c>
      <c r="S63" s="18"/>
      <c r="T63" s="2" t="s">
        <v>17</v>
      </c>
    </row>
    <row r="64" spans="2:20" x14ac:dyDescent="0.25">
      <c r="B64" s="2" t="s">
        <v>36</v>
      </c>
      <c r="C64" s="2" t="s">
        <v>37</v>
      </c>
      <c r="D64" s="3"/>
      <c r="E64" t="s">
        <v>95</v>
      </c>
      <c r="F64" s="2" t="s">
        <v>63</v>
      </c>
      <c r="G64" t="str">
        <f t="shared" si="18"/>
        <v>officename-template</v>
      </c>
      <c r="H64" s="2" t="s">
        <v>43</v>
      </c>
      <c r="I64" t="str">
        <f t="shared" si="19"/>
        <v>officename-template</v>
      </c>
      <c r="J64" s="2" t="s">
        <v>40</v>
      </c>
      <c r="K64" s="2" t="s">
        <v>10</v>
      </c>
      <c r="L64" s="2"/>
      <c r="M64" s="1" t="str">
        <f t="shared" si="20"/>
        <v>officename-template</v>
      </c>
      <c r="N64" s="2" t="s">
        <v>64</v>
      </c>
      <c r="O64" t="s">
        <v>60</v>
      </c>
      <c r="P64" s="2" t="s">
        <v>65</v>
      </c>
      <c r="S64" s="18"/>
      <c r="T64" s="2" t="s">
        <v>17</v>
      </c>
    </row>
    <row r="65" spans="1:22" x14ac:dyDescent="0.25">
      <c r="B65" s="2" t="s">
        <v>36</v>
      </c>
      <c r="C65" s="2" t="s">
        <v>37</v>
      </c>
      <c r="D65" s="3"/>
      <c r="E65" t="s">
        <v>96</v>
      </c>
      <c r="F65" s="2" t="s">
        <v>63</v>
      </c>
      <c r="G65" t="str">
        <f t="shared" si="18"/>
        <v>picture-strange-domain</v>
      </c>
      <c r="H65" s="2" t="s">
        <v>43</v>
      </c>
      <c r="I65" t="str">
        <f t="shared" si="19"/>
        <v>picture-strange-domain</v>
      </c>
      <c r="J65" s="2" t="s">
        <v>40</v>
      </c>
      <c r="K65" s="2" t="s">
        <v>10</v>
      </c>
      <c r="L65" s="2"/>
      <c r="M65" s="1" t="str">
        <f t="shared" si="20"/>
        <v>picture-strange-domain</v>
      </c>
      <c r="N65" s="2" t="s">
        <v>64</v>
      </c>
      <c r="O65" t="s">
        <v>60</v>
      </c>
      <c r="P65" s="2" t="s">
        <v>65</v>
      </c>
      <c r="S65" s="18"/>
      <c r="T65" s="2" t="s">
        <v>17</v>
      </c>
    </row>
    <row r="66" spans="1:22" x14ac:dyDescent="0.25">
      <c r="B66" s="2" t="s">
        <v>36</v>
      </c>
      <c r="C66" s="2" t="s">
        <v>37</v>
      </c>
      <c r="D66" s="3"/>
      <c r="E66" t="s">
        <v>97</v>
      </c>
      <c r="F66" s="2" t="s">
        <v>63</v>
      </c>
      <c r="G66" t="str">
        <f t="shared" si="18"/>
        <v>picture-triply-punctured-integral</v>
      </c>
      <c r="H66" s="2" t="s">
        <v>43</v>
      </c>
      <c r="I66" t="str">
        <f t="shared" si="19"/>
        <v>picture-triply-punctured-integral</v>
      </c>
      <c r="J66" s="2" t="s">
        <v>40</v>
      </c>
      <c r="K66" s="2" t="s">
        <v>10</v>
      </c>
      <c r="L66" s="2"/>
      <c r="M66" s="1" t="str">
        <f t="shared" si="20"/>
        <v>picture-triply-punctured-integral</v>
      </c>
      <c r="N66" s="2" t="s">
        <v>64</v>
      </c>
      <c r="O66" t="s">
        <v>60</v>
      </c>
      <c r="P66" s="2" t="s">
        <v>65</v>
      </c>
      <c r="S66" s="18"/>
      <c r="T66" s="2" t="s">
        <v>17</v>
      </c>
    </row>
    <row r="67" spans="1:22" x14ac:dyDescent="0.25">
      <c r="B67" s="2" t="s">
        <v>36</v>
      </c>
      <c r="C67" s="2" t="s">
        <v>37</v>
      </c>
      <c r="D67" s="3"/>
      <c r="E67" t="s">
        <v>98</v>
      </c>
      <c r="F67" s="2" t="s">
        <v>63</v>
      </c>
      <c r="G67" t="str">
        <f t="shared" si="18"/>
        <v>uef-poster</v>
      </c>
      <c r="H67" s="2" t="s">
        <v>43</v>
      </c>
      <c r="I67" t="str">
        <f t="shared" si="19"/>
        <v>uef-poster</v>
      </c>
      <c r="J67" s="2" t="s">
        <v>40</v>
      </c>
      <c r="K67" s="2" t="s">
        <v>10</v>
      </c>
      <c r="L67" s="2"/>
      <c r="M67" s="1" t="str">
        <f t="shared" si="20"/>
        <v>uef-poster</v>
      </c>
      <c r="N67" s="2" t="s">
        <v>64</v>
      </c>
      <c r="O67" t="s">
        <v>60</v>
      </c>
      <c r="P67" s="2" t="s">
        <v>65</v>
      </c>
      <c r="S67" s="18"/>
      <c r="T67" s="2" t="s">
        <v>17</v>
      </c>
    </row>
    <row r="68" spans="1:22" x14ac:dyDescent="0.25">
      <c r="B68" s="2" t="s">
        <v>36</v>
      </c>
      <c r="C68" s="2" t="s">
        <v>37</v>
      </c>
      <c r="D68" s="3"/>
      <c r="E68" t="s">
        <v>99</v>
      </c>
      <c r="F68" s="2" t="s">
        <v>63</v>
      </c>
      <c r="G68" t="str">
        <f t="shared" si="18"/>
        <v>uef-poster-photonics1</v>
      </c>
      <c r="H68" s="2" t="s">
        <v>43</v>
      </c>
      <c r="I68" t="str">
        <f t="shared" ref="I68" si="21">G68</f>
        <v>uef-poster-photonics1</v>
      </c>
      <c r="J68" s="2" t="s">
        <v>40</v>
      </c>
      <c r="K68" s="2" t="s">
        <v>10</v>
      </c>
      <c r="L68" s="2"/>
      <c r="M68" s="1" t="str">
        <f t="shared" si="20"/>
        <v>uef-poster-photonics1</v>
      </c>
      <c r="N68" s="2" t="s">
        <v>64</v>
      </c>
      <c r="O68" t="s">
        <v>60</v>
      </c>
      <c r="P68" s="2" t="s">
        <v>65</v>
      </c>
      <c r="S68" s="18"/>
      <c r="T68" s="2" t="s">
        <v>17</v>
      </c>
    </row>
    <row r="69" spans="1:22" x14ac:dyDescent="0.25">
      <c r="B69" s="1" t="s">
        <v>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4"/>
      <c r="T69" s="1"/>
      <c r="U69" t="s">
        <v>4</v>
      </c>
    </row>
    <row r="70" spans="1:22" x14ac:dyDescent="0.25">
      <c r="S70"/>
    </row>
    <row r="71" spans="1:22" x14ac:dyDescent="0.25">
      <c r="S71"/>
    </row>
    <row r="72" spans="1:22" x14ac:dyDescent="0.25">
      <c r="U72" t="s">
        <v>4</v>
      </c>
    </row>
    <row r="73" spans="1:22" x14ac:dyDescent="0.25">
      <c r="B73" s="5" t="s">
        <v>2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3"/>
      <c r="T73" s="5"/>
      <c r="U73" t="s">
        <v>4</v>
      </c>
    </row>
    <row r="74" spans="1:22" x14ac:dyDescent="0.25">
      <c r="B74" s="5" t="s">
        <v>3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3"/>
      <c r="T74" s="5"/>
      <c r="U74" t="s">
        <v>4</v>
      </c>
    </row>
    <row r="75" spans="1:22" x14ac:dyDescent="0.25">
      <c r="U75" t="s">
        <v>4</v>
      </c>
    </row>
    <row r="76" spans="1:22" x14ac:dyDescent="0.25">
      <c r="U76" t="s">
        <v>4</v>
      </c>
    </row>
    <row r="77" spans="1:22" x14ac:dyDescent="0.25">
      <c r="A77" s="10" t="s">
        <v>19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7"/>
      <c r="T77" s="10"/>
      <c r="U77" s="10" t="s">
        <v>27</v>
      </c>
      <c r="V77" s="10"/>
    </row>
    <row r="78" spans="1:22" x14ac:dyDescent="0.25">
      <c r="A78" s="10">
        <v>20</v>
      </c>
      <c r="B78" s="10">
        <v>3</v>
      </c>
      <c r="C78" s="10">
        <v>3</v>
      </c>
      <c r="D78" s="10">
        <v>3</v>
      </c>
      <c r="E78" s="10">
        <v>10</v>
      </c>
      <c r="F78" s="10"/>
      <c r="G78" s="10"/>
      <c r="H78" s="10">
        <v>3</v>
      </c>
      <c r="I78" s="10">
        <v>20</v>
      </c>
      <c r="J78" s="10">
        <v>3</v>
      </c>
      <c r="K78" s="10">
        <v>3</v>
      </c>
      <c r="L78" s="10">
        <v>3</v>
      </c>
      <c r="M78" s="10">
        <v>5</v>
      </c>
      <c r="N78" s="10">
        <v>3</v>
      </c>
      <c r="O78" s="10">
        <v>3</v>
      </c>
      <c r="P78" s="10">
        <v>3</v>
      </c>
      <c r="Q78" s="10">
        <v>5</v>
      </c>
      <c r="R78" s="10">
        <v>3</v>
      </c>
      <c r="S78" s="17">
        <v>8</v>
      </c>
      <c r="T78" s="10">
        <v>3</v>
      </c>
      <c r="U78" s="10">
        <f>SUM(A78:T78)</f>
        <v>104</v>
      </c>
      <c r="V78" s="10"/>
    </row>
  </sheetData>
  <sortState xmlns:xlrd2="http://schemas.microsoft.com/office/spreadsheetml/2017/richdata2" ref="B37:T37">
    <sortCondition descending="1" ref="S3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B5C7-0E43-4423-9729-585EE89EFF51}">
  <dimension ref="A1:AE5"/>
  <sheetViews>
    <sheetView workbookViewId="0">
      <selection activeCell="D35" sqref="D35"/>
    </sheetView>
  </sheetViews>
  <sheetFormatPr defaultRowHeight="15" x14ac:dyDescent="0.25"/>
  <sheetData>
    <row r="1" spans="1:31" x14ac:dyDescent="0.25">
      <c r="A1" t="s">
        <v>66</v>
      </c>
    </row>
    <row r="2" spans="1:31" x14ac:dyDescent="0.25">
      <c r="B2" s="2" t="s">
        <v>36</v>
      </c>
      <c r="C2" s="2" t="s">
        <v>37</v>
      </c>
      <c r="D2" t="s">
        <v>42</v>
      </c>
      <c r="E2" t="s">
        <v>44</v>
      </c>
      <c r="F2" s="2" t="s">
        <v>43</v>
      </c>
      <c r="G2" t="s">
        <v>55</v>
      </c>
      <c r="H2" s="2" t="s">
        <v>40</v>
      </c>
      <c r="I2" s="2" t="s">
        <v>10</v>
      </c>
      <c r="J2" s="2" t="str">
        <f t="shared" ref="J2:K5" si="0">D2</f>
        <v>http://integraali.com/figure/</v>
      </c>
      <c r="K2" s="1" t="str">
        <f t="shared" si="0"/>
        <v>2018-medians</v>
      </c>
      <c r="L2" s="2" t="s">
        <v>46</v>
      </c>
      <c r="M2" s="2" t="s">
        <v>10</v>
      </c>
      <c r="N2" s="2" t="str">
        <f t="shared" ref="N2:O5" si="1">D2</f>
        <v>http://integraali.com/figure/</v>
      </c>
      <c r="O2" t="str">
        <f t="shared" si="1"/>
        <v>2018-medians</v>
      </c>
      <c r="P2" s="2" t="s">
        <v>47</v>
      </c>
      <c r="Q2" s="2" t="s">
        <v>10</v>
      </c>
      <c r="R2" s="2" t="str">
        <f t="shared" ref="R2:S5" si="2">D2</f>
        <v>http://integraali.com/figure/</v>
      </c>
      <c r="S2" t="str">
        <f t="shared" si="2"/>
        <v>2018-medians</v>
      </c>
      <c r="T2" s="2" t="s">
        <v>48</v>
      </c>
      <c r="U2" s="2" t="s">
        <v>10</v>
      </c>
      <c r="V2" s="2" t="str">
        <f t="shared" ref="V2:W5" si="3">D2</f>
        <v>http://integraali.com/figure/</v>
      </c>
      <c r="W2" t="str">
        <f t="shared" si="3"/>
        <v>2018-medians</v>
      </c>
      <c r="X2" s="2" t="s">
        <v>49</v>
      </c>
      <c r="Y2" s="2" t="s">
        <v>10</v>
      </c>
      <c r="Z2" s="2" t="str">
        <f t="shared" ref="Z2:AA5" si="4">D2</f>
        <v>http://integraali.com/figure/</v>
      </c>
      <c r="AA2" t="str">
        <f t="shared" si="4"/>
        <v>2018-medians</v>
      </c>
      <c r="AB2" s="2" t="s">
        <v>45</v>
      </c>
      <c r="AC2" s="2" t="s">
        <v>41</v>
      </c>
      <c r="AD2" s="18" t="s">
        <v>4</v>
      </c>
      <c r="AE2" s="2" t="s">
        <v>17</v>
      </c>
    </row>
    <row r="3" spans="1:31" x14ac:dyDescent="0.25">
      <c r="B3" s="2" t="s">
        <v>36</v>
      </c>
      <c r="C3" s="2" t="s">
        <v>37</v>
      </c>
      <c r="D3" t="s">
        <v>42</v>
      </c>
      <c r="E3" t="s">
        <v>50</v>
      </c>
      <c r="F3" s="2" t="s">
        <v>43</v>
      </c>
      <c r="G3" t="s">
        <v>56</v>
      </c>
      <c r="H3" s="2" t="s">
        <v>40</v>
      </c>
      <c r="I3" s="2" t="s">
        <v>10</v>
      </c>
      <c r="J3" s="2" t="str">
        <f t="shared" si="0"/>
        <v>http://integraali.com/figure/</v>
      </c>
      <c r="K3" s="1" t="str">
        <f t="shared" si="0"/>
        <v>2018-geom-04-thales-semicircle</v>
      </c>
      <c r="L3" s="2" t="s">
        <v>46</v>
      </c>
      <c r="M3" s="2" t="s">
        <v>10</v>
      </c>
      <c r="N3" s="2" t="str">
        <f t="shared" si="1"/>
        <v>http://integraali.com/figure/</v>
      </c>
      <c r="O3" t="str">
        <f t="shared" si="1"/>
        <v>2018-geom-04-thales-semicircle</v>
      </c>
      <c r="P3" s="2" t="s">
        <v>47</v>
      </c>
      <c r="Q3" s="2" t="s">
        <v>10</v>
      </c>
      <c r="R3" s="2" t="str">
        <f t="shared" si="2"/>
        <v>http://integraali.com/figure/</v>
      </c>
      <c r="S3" t="str">
        <f t="shared" si="2"/>
        <v>2018-geom-04-thales-semicircle</v>
      </c>
      <c r="T3" s="2" t="s">
        <v>48</v>
      </c>
      <c r="U3" s="2" t="s">
        <v>10</v>
      </c>
      <c r="V3" s="2" t="str">
        <f t="shared" si="3"/>
        <v>http://integraali.com/figure/</v>
      </c>
      <c r="W3" t="str">
        <f t="shared" si="3"/>
        <v>2018-geom-04-thales-semicircle</v>
      </c>
      <c r="X3" s="2" t="s">
        <v>49</v>
      </c>
      <c r="Y3" s="2" t="s">
        <v>10</v>
      </c>
      <c r="Z3" s="2" t="str">
        <f t="shared" si="4"/>
        <v>http://integraali.com/figure/</v>
      </c>
      <c r="AA3" t="str">
        <f t="shared" si="4"/>
        <v>2018-geom-04-thales-semicircle</v>
      </c>
      <c r="AB3" s="2" t="s">
        <v>45</v>
      </c>
      <c r="AC3" s="2" t="s">
        <v>41</v>
      </c>
      <c r="AD3" s="18" t="s">
        <v>4</v>
      </c>
      <c r="AE3" s="2" t="s">
        <v>17</v>
      </c>
    </row>
    <row r="4" spans="1:31" x14ac:dyDescent="0.25">
      <c r="B4" s="2" t="s">
        <v>36</v>
      </c>
      <c r="C4" s="2" t="s">
        <v>37</v>
      </c>
      <c r="D4" t="s">
        <v>42</v>
      </c>
      <c r="E4" t="s">
        <v>52</v>
      </c>
      <c r="F4" s="2" t="s">
        <v>43</v>
      </c>
      <c r="G4" t="s">
        <v>57</v>
      </c>
      <c r="H4" s="2" t="s">
        <v>40</v>
      </c>
      <c r="I4" s="2" t="s">
        <v>10</v>
      </c>
      <c r="J4" s="2" t="str">
        <f t="shared" si="0"/>
        <v>http://integraali.com/figure/</v>
      </c>
      <c r="K4" s="1" t="str">
        <f t="shared" si="0"/>
        <v>2018-geom-04-cyclic-quadrilateral-angles</v>
      </c>
      <c r="L4" s="2" t="s">
        <v>46</v>
      </c>
      <c r="M4" s="2" t="s">
        <v>10</v>
      </c>
      <c r="N4" s="2" t="str">
        <f t="shared" si="1"/>
        <v>http://integraali.com/figure/</v>
      </c>
      <c r="O4" t="str">
        <f t="shared" si="1"/>
        <v>2018-geom-04-cyclic-quadrilateral-angles</v>
      </c>
      <c r="P4" s="2" t="s">
        <v>47</v>
      </c>
      <c r="Q4" s="2" t="s">
        <v>10</v>
      </c>
      <c r="R4" s="2" t="str">
        <f t="shared" si="2"/>
        <v>http://integraali.com/figure/</v>
      </c>
      <c r="S4" t="str">
        <f t="shared" si="2"/>
        <v>2018-geom-04-cyclic-quadrilateral-angles</v>
      </c>
      <c r="T4" s="2" t="s">
        <v>48</v>
      </c>
      <c r="U4" s="2" t="s">
        <v>10</v>
      </c>
      <c r="V4" s="2" t="str">
        <f t="shared" si="3"/>
        <v>http://integraali.com/figure/</v>
      </c>
      <c r="W4" t="str">
        <f t="shared" si="3"/>
        <v>2018-geom-04-cyclic-quadrilateral-angles</v>
      </c>
      <c r="X4" s="2" t="s">
        <v>49</v>
      </c>
      <c r="Y4" s="2" t="s">
        <v>10</v>
      </c>
      <c r="Z4" s="2" t="str">
        <f t="shared" si="4"/>
        <v>http://integraali.com/figure/</v>
      </c>
      <c r="AA4" t="str">
        <f t="shared" si="4"/>
        <v>2018-geom-04-cyclic-quadrilateral-angles</v>
      </c>
      <c r="AB4" s="2" t="s">
        <v>45</v>
      </c>
      <c r="AC4" s="2" t="s">
        <v>41</v>
      </c>
      <c r="AD4" s="18" t="s">
        <v>4</v>
      </c>
      <c r="AE4" s="2" t="s">
        <v>17</v>
      </c>
    </row>
    <row r="5" spans="1:31" x14ac:dyDescent="0.25">
      <c r="B5" s="2" t="s">
        <v>36</v>
      </c>
      <c r="C5" s="2" t="s">
        <v>37</v>
      </c>
      <c r="D5" t="s">
        <v>42</v>
      </c>
      <c r="E5" t="s">
        <v>53</v>
      </c>
      <c r="F5" s="2" t="s">
        <v>43</v>
      </c>
      <c r="G5" t="s">
        <v>54</v>
      </c>
      <c r="H5" s="2" t="s">
        <v>40</v>
      </c>
      <c r="I5" s="2" t="s">
        <v>10</v>
      </c>
      <c r="J5" s="2" t="str">
        <f t="shared" si="0"/>
        <v>http://integraali.com/figure/</v>
      </c>
      <c r="K5" s="1" t="str">
        <f t="shared" si="0"/>
        <v>2018-geom-04-inscribed-angles-equal</v>
      </c>
      <c r="L5" s="2" t="s">
        <v>46</v>
      </c>
      <c r="M5" s="2" t="s">
        <v>10</v>
      </c>
      <c r="N5" s="2" t="str">
        <f t="shared" si="1"/>
        <v>http://integraali.com/figure/</v>
      </c>
      <c r="O5" t="str">
        <f t="shared" si="1"/>
        <v>2018-geom-04-inscribed-angles-equal</v>
      </c>
      <c r="P5" s="2" t="s">
        <v>47</v>
      </c>
      <c r="Q5" s="2" t="s">
        <v>10</v>
      </c>
      <c r="R5" s="2" t="str">
        <f t="shared" si="2"/>
        <v>http://integraali.com/figure/</v>
      </c>
      <c r="S5" t="str">
        <f t="shared" si="2"/>
        <v>2018-geom-04-inscribed-angles-equal</v>
      </c>
      <c r="T5" s="2" t="s">
        <v>48</v>
      </c>
      <c r="U5" s="2" t="s">
        <v>10</v>
      </c>
      <c r="V5" s="2" t="str">
        <f t="shared" si="3"/>
        <v>http://integraali.com/figure/</v>
      </c>
      <c r="W5" t="str">
        <f t="shared" si="3"/>
        <v>2018-geom-04-inscribed-angles-equal</v>
      </c>
      <c r="X5" s="2" t="s">
        <v>49</v>
      </c>
      <c r="Y5" s="2" t="s">
        <v>10</v>
      </c>
      <c r="Z5" s="2" t="str">
        <f t="shared" si="4"/>
        <v>http://integraali.com/figure/</v>
      </c>
      <c r="AA5" t="str">
        <f t="shared" si="4"/>
        <v>2018-geom-04-inscribed-angles-equal</v>
      </c>
      <c r="AB5" s="2" t="s">
        <v>45</v>
      </c>
      <c r="AC5" s="2" t="s">
        <v>41</v>
      </c>
      <c r="AD5" s="18" t="s">
        <v>4</v>
      </c>
      <c r="AE5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fposter</vt:lpstr>
      <vt:lpstr>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Huusko, l-fy</dc:creator>
  <cp:lastModifiedBy>Juha-Matti Huusko</cp:lastModifiedBy>
  <dcterms:created xsi:type="dcterms:W3CDTF">2018-08-07T06:14:51Z</dcterms:created>
  <dcterms:modified xsi:type="dcterms:W3CDTF">2019-08-16T07:45:21Z</dcterms:modified>
</cp:coreProperties>
</file>