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maha_\Desktop\it\fposter1.7\"/>
    </mc:Choice>
  </mc:AlternateContent>
  <xr:revisionPtr revIDLastSave="0" documentId="13_ncr:1_{23C0F724-099A-415C-8DD2-FEE2C78094C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poster" sheetId="1" r:id="rId1"/>
    <sheet name="stor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I24" i="1" s="1"/>
  <c r="M24" i="1"/>
  <c r="G25" i="1"/>
  <c r="I25" i="1" s="1"/>
  <c r="M25" i="1"/>
  <c r="G26" i="1"/>
  <c r="I26" i="1"/>
  <c r="M26" i="1"/>
  <c r="G27" i="1"/>
  <c r="I27" i="1" s="1"/>
  <c r="M27" i="1"/>
  <c r="G28" i="1"/>
  <c r="I28" i="1" s="1"/>
  <c r="M28" i="1"/>
  <c r="G29" i="1"/>
  <c r="I29" i="1" s="1"/>
  <c r="M29" i="1"/>
  <c r="G30" i="1"/>
  <c r="I30" i="1"/>
  <c r="M30" i="1"/>
  <c r="G31" i="1"/>
  <c r="I31" i="1" s="1"/>
  <c r="M31" i="1"/>
  <c r="G32" i="1"/>
  <c r="I32" i="1" s="1"/>
  <c r="M32" i="1"/>
  <c r="U40" i="1"/>
  <c r="M23" i="1"/>
  <c r="G23" i="1"/>
  <c r="I23" i="1" s="1"/>
  <c r="AA5" i="5"/>
  <c r="Z5" i="5"/>
  <c r="W5" i="5"/>
  <c r="V5" i="5"/>
  <c r="S5" i="5"/>
  <c r="R5" i="5"/>
  <c r="O5" i="5"/>
  <c r="N5" i="5"/>
  <c r="K5" i="5"/>
  <c r="J5" i="5"/>
  <c r="AA4" i="5"/>
  <c r="Z4" i="5"/>
  <c r="W4" i="5"/>
  <c r="V4" i="5"/>
  <c r="S4" i="5"/>
  <c r="R4" i="5"/>
  <c r="O4" i="5"/>
  <c r="N4" i="5"/>
  <c r="K4" i="5"/>
  <c r="J4" i="5"/>
  <c r="AA3" i="5"/>
  <c r="Z3" i="5"/>
  <c r="W3" i="5"/>
  <c r="V3" i="5"/>
  <c r="S3" i="5"/>
  <c r="R3" i="5"/>
  <c r="O3" i="5"/>
  <c r="N3" i="5"/>
  <c r="K3" i="5"/>
  <c r="J3" i="5"/>
  <c r="AA2" i="5"/>
  <c r="Z2" i="5"/>
  <c r="W2" i="5"/>
  <c r="V2" i="5"/>
  <c r="S2" i="5"/>
  <c r="R2" i="5"/>
  <c r="O2" i="5"/>
  <c r="N2" i="5"/>
  <c r="K2" i="5"/>
  <c r="J2" i="5"/>
</calcChain>
</file>

<file path=xl/sharedStrings.xml><?xml version="1.0" encoding="utf-8"?>
<sst xmlns="http://schemas.openxmlformats.org/spreadsheetml/2006/main" count="274" uniqueCount="78">
  <si>
    <t>&lt;div id="banner"&gt;</t>
  </si>
  <si>
    <t>&lt;/div&gt;</t>
  </si>
  <si>
    <t>&lt;/body&gt;</t>
  </si>
  <si>
    <t>&lt;/html&gt;</t>
  </si>
  <si>
    <t xml:space="preserve"> </t>
  </si>
  <si>
    <t>&lt;body&gt;</t>
  </si>
  <si>
    <t>Write information to columns: link, picture, author, title, year</t>
  </si>
  <si>
    <t>Provide a static part of links to poster (if any)</t>
  </si>
  <si>
    <t>Copy yellow box to produce a html page.</t>
  </si>
  <si>
    <t>Copy red part to embed to a page</t>
  </si>
  <si>
    <t>&lt;a href="</t>
  </si>
  <si>
    <t>Poster gallery html generator - with thumbnail pictures</t>
  </si>
  <si>
    <t>Sort</t>
  </si>
  <si>
    <t>Choose area</t>
  </si>
  <si>
    <t>Sort &amp; Filter &gt; Custom sort</t>
  </si>
  <si>
    <t>static</t>
  </si>
  <si>
    <t>&lt;style&gt;div.inline-block {display: inline-block;} div.inline-block img{width: 350px; height: 493px;} div.ex1 {width: 350px;}&lt;/style&gt;</t>
  </si>
  <si>
    <t>&lt;p&gt; &lt;/div&gt;&lt;/figcaption&gt;&lt;/div&gt;</t>
  </si>
  <si>
    <t>&lt;script type="text/javascript" async  src="https://cdnjs.cloudflare.com/ajax/libs/mathjax/2.7.4/MathJax.js?config=TeX-MML-AM_CHTML"&gt;&lt;/script&gt;</t>
  </si>
  <si>
    <t>Width</t>
  </si>
  <si>
    <t>Hint: add row =</t>
  </si>
  <si>
    <t>Shift+Space &amp; Ctrl+ "+"</t>
  </si>
  <si>
    <t>&lt;!DOCTYPE html&gt;</t>
  </si>
  <si>
    <t>&lt;head&gt;</t>
  </si>
  <si>
    <t xml:space="preserve">        &lt;meta charset="utf-8"&gt;</t>
  </si>
  <si>
    <t>&lt;/head&gt;</t>
  </si>
  <si>
    <t>&lt;html lang="en"&gt;</t>
  </si>
  <si>
    <t>Width of this table</t>
  </si>
  <si>
    <t>&lt;!--</t>
  </si>
  <si>
    <t>--&gt;</t>
  </si>
  <si>
    <t>&lt;br&gt;</t>
  </si>
  <si>
    <t>sort 2</t>
  </si>
  <si>
    <t>&lt;style&gt;div.inline-block {display: inline-block;} div.inline-block img{width: 380px; height: 537px;} div.ex1 {width: 350px;}&lt;/style&gt;</t>
  </si>
  <si>
    <t>&lt;style&gt;div.inline-block {display: inline-block;} div.inline-block img{width: 385px; height: 544px;} div.ex1 {width: 350px;}&lt;/style&gt;</t>
  </si>
  <si>
    <t>&lt;style&gt;div.inline-block {display: inline-block;} div.inline-block img{width: 185px; height: 261px;} div.ex1 {width: 250px;}&lt;/style&gt;</t>
  </si>
  <si>
    <t>or 185</t>
  </si>
  <si>
    <t>&lt;div class="inline-block"&gt;</t>
  </si>
  <si>
    <t>&lt;img src ="</t>
  </si>
  <si>
    <t>name</t>
  </si>
  <si>
    <t>info2</t>
  </si>
  <si>
    <t>&lt;br&gt;&lt;b&gt; Open as: &lt;/b&gt;</t>
  </si>
  <si>
    <t xml:space="preserve">"&gt;source&lt;/a&gt; </t>
  </si>
  <si>
    <t>http://integraali.com/figure/</t>
  </si>
  <si>
    <t>.png"&gt;&lt;figcaption&gt;&lt;div class="ex1"&gt;</t>
  </si>
  <si>
    <t>2018-medians</t>
  </si>
  <si>
    <t>.ggb</t>
  </si>
  <si>
    <t xml:space="preserve">.png"&gt;png&lt;/a&gt; </t>
  </si>
  <si>
    <t xml:space="preserve">.eps"&gt;eps&lt;/a&gt; </t>
  </si>
  <si>
    <t xml:space="preserve">.svg"&gt;svg&lt;/a&gt; </t>
  </si>
  <si>
    <t xml:space="preserve">.tex"&gt;tikz&lt;/a&gt; </t>
  </si>
  <si>
    <t>2018-geom-04-thales-semicircle</t>
  </si>
  <si>
    <t>&lt;style&gt;div.inline-block {display: inline-block;} div.inline-block img{width: 400px; } div.ex1 {width: 350px;}&lt;/style&gt;</t>
  </si>
  <si>
    <t>2018-geom-04-cyclic-quadrilateral-angles</t>
  </si>
  <si>
    <t>2018-geom-04-inscribed-angles-equal</t>
  </si>
  <si>
    <t>kehäkulmalause</t>
  </si>
  <si>
    <t>mediaanit</t>
  </si>
  <si>
    <t>Thaleen puoliympyrälause</t>
  </si>
  <si>
    <t>ympyränelikulmiot</t>
  </si>
  <si>
    <t>&lt;h1&gt;Sorted figures&lt;/h2&gt;</t>
  </si>
  <si>
    <t xml:space="preserve">        &lt;title&gt;Sorted figures&lt;/title&gt;</t>
  </si>
  <si>
    <t>folder</t>
  </si>
  <si>
    <t>infoname</t>
  </si>
  <si>
    <t>thumbnail</t>
  </si>
  <si>
    <t>/</t>
  </si>
  <si>
    <t>/"&gt;</t>
  </si>
  <si>
    <t xml:space="preserve">&lt;/a&gt; </t>
  </si>
  <si>
    <t>storage</t>
  </si>
  <si>
    <t>logo-uefdsa-simple</t>
  </si>
  <si>
    <t>logo-varisilma-advanced</t>
  </si>
  <si>
    <t>crossword-promootio-answer</t>
  </si>
  <si>
    <t>crossword-promootio-question</t>
  </si>
  <si>
    <t>logo-luma-keskus</t>
  </si>
  <si>
    <t>logo-old-varisilma</t>
  </si>
  <si>
    <t>logo-uefdsa-circle</t>
  </si>
  <si>
    <t>logo-uefdsa-shirt</t>
  </si>
  <si>
    <t>logo-varisilma-simple</t>
  </si>
  <si>
    <t>uefdsa-door</t>
  </si>
  <si>
    <t>&lt;style&gt;div.inline-block {display: inline-block;} div.inline-block img{width: 200px; } div.ex1 {width: 150px;}&lt;/style&gt;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</si>
</sst>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</cellStyleXfs>
  <cellXfs count="19">
    <xf numFmtId="0" fontId="0" fillId="0" borderId="0" xfId="0"/>
    <xf numFmtId="0" fontId="2" fillId="3" borderId="0" xfId="2"/>
    <xf numFmtId="0" fontId="1" fillId="2" borderId="0" xfId="1"/>
    <xf numFmtId="0" fontId="5" fillId="0" borderId="0" xfId="4"/>
    <xf numFmtId="0" fontId="4" fillId="0" borderId="0" xfId="0" applyFont="1"/>
    <xf numFmtId="0" fontId="3" fillId="4" borderId="0" xfId="3"/>
    <xf numFmtId="0" fontId="0" fillId="0" borderId="0" xfId="0" applyFont="1"/>
    <xf numFmtId="0" fontId="3" fillId="4" borderId="0" xfId="3" applyAlignment="1">
      <alignment vertical="center"/>
    </xf>
    <xf numFmtId="0" fontId="1" fillId="2" borderId="0" xfId="1" quotePrefix="1"/>
    <xf numFmtId="0" fontId="0" fillId="0" borderId="0" xfId="0" quotePrefix="1"/>
    <xf numFmtId="0" fontId="6" fillId="5" borderId="1" xfId="5"/>
    <xf numFmtId="0" fontId="4" fillId="0" borderId="0" xfId="0" quotePrefix="1" applyFont="1"/>
    <xf numFmtId="18" fontId="0" fillId="0" borderId="0" xfId="0" applyNumberFormat="1"/>
    <xf numFmtId="18" fontId="3" fillId="4" borderId="0" xfId="3" applyNumberFormat="1"/>
    <xf numFmtId="18" fontId="2" fillId="3" borderId="0" xfId="2" applyNumberFormat="1"/>
    <xf numFmtId="18" fontId="0" fillId="0" borderId="0" xfId="0" quotePrefix="1" applyNumberFormat="1"/>
    <xf numFmtId="18" fontId="4" fillId="0" borderId="0" xfId="0" applyNumberFormat="1" applyFont="1"/>
    <xf numFmtId="18" fontId="6" fillId="5" borderId="1" xfId="5" applyNumberFormat="1"/>
    <xf numFmtId="18" fontId="1" fillId="2" borderId="0" xfId="1" applyNumberFormat="1"/>
  </cellXfs>
  <cellStyles count="6">
    <cellStyle name="Huono" xfId="2" builtinId="27"/>
    <cellStyle name="Hyperlinkki" xfId="4" builtinId="8"/>
    <cellStyle name="Hyvä" xfId="1" builtinId="26"/>
    <cellStyle name="Laskenta" xfId="5" builtinId="22"/>
    <cellStyle name="Neutraali" xfId="3" builtinId="28"/>
    <cellStyle name="Normaali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XEQ40"/>
  <sheetViews>
    <sheetView tabSelected="1" topLeftCell="A4" zoomScaleNormal="100" workbookViewId="0">
      <selection activeCell="Z27" sqref="Z27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15.2851562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12" customWidth="1"/>
    <col min="20" max="20" width="3.7109375" customWidth="1"/>
    <col min="21" max="21" width="5.140625" customWidth="1"/>
    <col min="22" max="22" width="11" customWidth="1"/>
  </cols>
  <sheetData>
    <row r="1" spans="1:36" x14ac:dyDescent="0.25">
      <c r="B1" s="4" t="s">
        <v>11</v>
      </c>
      <c r="H1" s="4" t="s">
        <v>20</v>
      </c>
      <c r="M1" s="4" t="s">
        <v>12</v>
      </c>
      <c r="N1" s="4"/>
    </row>
    <row r="2" spans="1:36" x14ac:dyDescent="0.25">
      <c r="B2" t="s">
        <v>6</v>
      </c>
      <c r="H2" s="4" t="s">
        <v>21</v>
      </c>
      <c r="M2" t="s">
        <v>13</v>
      </c>
    </row>
    <row r="3" spans="1:36" x14ac:dyDescent="0.25">
      <c r="B3" t="s">
        <v>7</v>
      </c>
      <c r="M3" t="s">
        <v>14</v>
      </c>
    </row>
    <row r="4" spans="1:36" x14ac:dyDescent="0.25">
      <c r="B4" s="4" t="s">
        <v>8</v>
      </c>
      <c r="U4" t="s">
        <v>4</v>
      </c>
    </row>
    <row r="5" spans="1:36" x14ac:dyDescent="0.25">
      <c r="B5" s="4" t="s">
        <v>9</v>
      </c>
      <c r="U5" t="s">
        <v>4</v>
      </c>
    </row>
    <row r="6" spans="1:36" x14ac:dyDescent="0.25">
      <c r="U6" t="s">
        <v>4</v>
      </c>
    </row>
    <row r="7" spans="1:36" x14ac:dyDescent="0.25">
      <c r="B7" s="7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t="s">
        <v>4</v>
      </c>
    </row>
    <row r="8" spans="1:36" x14ac:dyDescent="0.25">
      <c r="B8" s="7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t="s">
        <v>4</v>
      </c>
    </row>
    <row r="9" spans="1:36" x14ac:dyDescent="0.25">
      <c r="B9" s="7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t="s">
        <v>4</v>
      </c>
    </row>
    <row r="10" spans="1:36" x14ac:dyDescent="0.25">
      <c r="B10" s="7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t="s">
        <v>4</v>
      </c>
    </row>
    <row r="11" spans="1:36" x14ac:dyDescent="0.25">
      <c r="B11" s="7" t="s">
        <v>59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t="s">
        <v>4</v>
      </c>
    </row>
    <row r="12" spans="1:36" x14ac:dyDescent="0.25">
      <c r="B12" s="7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t="s">
        <v>4</v>
      </c>
      <c r="V12">
        <v>2</v>
      </c>
    </row>
    <row r="13" spans="1:36" x14ac:dyDescent="0.25">
      <c r="B13" s="7" t="s"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t="s">
        <v>4</v>
      </c>
      <c r="V13" t="s">
        <v>19</v>
      </c>
    </row>
    <row r="14" spans="1:36" x14ac:dyDescent="0.25">
      <c r="U14" t="s">
        <v>4</v>
      </c>
      <c r="V14">
        <v>350</v>
      </c>
      <c r="W14" s="1" t="s">
        <v>16</v>
      </c>
    </row>
    <row r="15" spans="1:36" x14ac:dyDescent="0.25">
      <c r="U15" t="s">
        <v>4</v>
      </c>
      <c r="X15" t="s">
        <v>4</v>
      </c>
    </row>
    <row r="16" spans="1:36" x14ac:dyDescent="0.25">
      <c r="A16">
        <v>400</v>
      </c>
      <c r="B16" s="1" t="s">
        <v>77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4"/>
      <c r="T16" s="1"/>
      <c r="V16">
        <v>380</v>
      </c>
      <c r="W16" s="1" t="s">
        <v>32</v>
      </c>
      <c r="X16" s="1" t="s">
        <v>4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16371" x14ac:dyDescent="0.25">
      <c r="A17" s="9" t="s">
        <v>35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5"/>
      <c r="T17" s="9"/>
      <c r="U17" s="9"/>
      <c r="V17" s="11">
        <v>385</v>
      </c>
      <c r="W17" s="1" t="s">
        <v>33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</row>
    <row r="18" spans="1:16371" x14ac:dyDescent="0.25">
      <c r="B18" s="4" t="s">
        <v>58</v>
      </c>
      <c r="U18" t="s">
        <v>4</v>
      </c>
      <c r="V18">
        <v>400</v>
      </c>
      <c r="W18" s="1" t="s">
        <v>51</v>
      </c>
    </row>
    <row r="19" spans="1:16371" x14ac:dyDescent="0.25">
      <c r="B19" s="1" t="s">
        <v>18</v>
      </c>
      <c r="U19" t="s">
        <v>4</v>
      </c>
      <c r="V19">
        <v>4</v>
      </c>
    </row>
    <row r="20" spans="1:16371" x14ac:dyDescent="0.25">
      <c r="B20" s="1" t="s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"/>
      <c r="U20" t="s">
        <v>4</v>
      </c>
      <c r="V20" s="4">
        <v>185</v>
      </c>
      <c r="W20" s="1" t="s">
        <v>34</v>
      </c>
    </row>
    <row r="21" spans="1:16371" x14ac:dyDescent="0.25">
      <c r="B21" s="2" t="s">
        <v>28</v>
      </c>
      <c r="E21" s="4" t="s">
        <v>62</v>
      </c>
      <c r="F21" s="4"/>
      <c r="G21" s="4"/>
      <c r="L21" s="4" t="s">
        <v>60</v>
      </c>
      <c r="S21" s="12" t="s">
        <v>31</v>
      </c>
      <c r="T21" s="8" t="s">
        <v>29</v>
      </c>
    </row>
    <row r="22" spans="1:16371" x14ac:dyDescent="0.25">
      <c r="B22" s="2" t="s">
        <v>28</v>
      </c>
      <c r="D22" t="s">
        <v>15</v>
      </c>
      <c r="E22" s="4" t="s">
        <v>38</v>
      </c>
      <c r="F22" s="4"/>
      <c r="G22" s="4"/>
      <c r="I22" s="4" t="s">
        <v>61</v>
      </c>
      <c r="K22" s="4"/>
      <c r="L22" s="4" t="s">
        <v>15</v>
      </c>
      <c r="M22" s="4" t="s">
        <v>38</v>
      </c>
      <c r="N22" s="6"/>
      <c r="O22" s="4"/>
      <c r="P22" s="6"/>
      <c r="Q22" s="6"/>
      <c r="R22" s="6"/>
      <c r="S22" s="16" t="s">
        <v>39</v>
      </c>
      <c r="T22" s="8" t="s">
        <v>29</v>
      </c>
      <c r="U22" t="s">
        <v>4</v>
      </c>
    </row>
    <row r="23" spans="1:16371" x14ac:dyDescent="0.25">
      <c r="B23" s="2" t="s">
        <v>36</v>
      </c>
      <c r="C23" s="2" t="s">
        <v>37</v>
      </c>
      <c r="D23" s="3"/>
      <c r="E23" t="s">
        <v>69</v>
      </c>
      <c r="F23" s="2" t="s">
        <v>63</v>
      </c>
      <c r="G23" t="str">
        <f>E23</f>
        <v>crossword-promootio-answer</v>
      </c>
      <c r="H23" s="2" t="s">
        <v>43</v>
      </c>
      <c r="I23" t="str">
        <f>G23</f>
        <v>crossword-promootio-answer</v>
      </c>
      <c r="J23" s="2" t="s">
        <v>40</v>
      </c>
      <c r="K23" s="2" t="s">
        <v>10</v>
      </c>
      <c r="L23" s="2"/>
      <c r="M23" s="1" t="str">
        <f>E23</f>
        <v>crossword-promootio-answer</v>
      </c>
      <c r="N23" s="2" t="s">
        <v>64</v>
      </c>
      <c r="O23" t="s">
        <v>60</v>
      </c>
      <c r="P23" s="2" t="s">
        <v>65</v>
      </c>
      <c r="S23" s="18" t="s">
        <v>4</v>
      </c>
      <c r="T23" s="2" t="s">
        <v>17</v>
      </c>
      <c r="U23" t="s">
        <v>4</v>
      </c>
      <c r="X23" s="2" t="s">
        <v>30</v>
      </c>
    </row>
    <row r="24" spans="1:16371" x14ac:dyDescent="0.25">
      <c r="B24" s="2" t="s">
        <v>36</v>
      </c>
      <c r="C24" s="2" t="s">
        <v>37</v>
      </c>
      <c r="D24" s="3"/>
      <c r="E24" t="s">
        <v>70</v>
      </c>
      <c r="F24" s="2" t="s">
        <v>63</v>
      </c>
      <c r="G24" t="str">
        <f t="shared" ref="G24:G32" si="0">E24</f>
        <v>crossword-promootio-question</v>
      </c>
      <c r="H24" s="2" t="s">
        <v>43</v>
      </c>
      <c r="I24" t="str">
        <f t="shared" ref="I24:I32" si="1">G24</f>
        <v>crossword-promootio-question</v>
      </c>
      <c r="J24" s="2" t="s">
        <v>40</v>
      </c>
      <c r="K24" s="2" t="s">
        <v>10</v>
      </c>
      <c r="L24" s="2"/>
      <c r="M24" s="1" t="str">
        <f t="shared" ref="M24:M32" si="2">E24</f>
        <v>crossword-promootio-question</v>
      </c>
      <c r="N24" s="2" t="s">
        <v>64</v>
      </c>
      <c r="O24" t="s">
        <v>60</v>
      </c>
      <c r="P24" s="2" t="s">
        <v>65</v>
      </c>
      <c r="S24" s="18" t="s">
        <v>4</v>
      </c>
      <c r="T24" s="2" t="s">
        <v>17</v>
      </c>
      <c r="U24" t="s">
        <v>4</v>
      </c>
    </row>
    <row r="25" spans="1:16371" x14ac:dyDescent="0.25">
      <c r="B25" s="2" t="s">
        <v>36</v>
      </c>
      <c r="C25" s="2" t="s">
        <v>37</v>
      </c>
      <c r="D25" s="3"/>
      <c r="E25" t="s">
        <v>71</v>
      </c>
      <c r="F25" s="2" t="s">
        <v>63</v>
      </c>
      <c r="G25" t="str">
        <f t="shared" si="0"/>
        <v>logo-luma-keskus</v>
      </c>
      <c r="H25" s="2" t="s">
        <v>43</v>
      </c>
      <c r="I25" t="str">
        <f t="shared" si="1"/>
        <v>logo-luma-keskus</v>
      </c>
      <c r="J25" s="2" t="s">
        <v>40</v>
      </c>
      <c r="K25" s="2" t="s">
        <v>10</v>
      </c>
      <c r="L25" s="2"/>
      <c r="M25" s="1" t="str">
        <f t="shared" si="2"/>
        <v>logo-luma-keskus</v>
      </c>
      <c r="N25" s="2" t="s">
        <v>64</v>
      </c>
      <c r="O25" t="s">
        <v>60</v>
      </c>
      <c r="P25" s="2" t="s">
        <v>65</v>
      </c>
      <c r="S25" s="18" t="s">
        <v>4</v>
      </c>
      <c r="T25" s="2" t="s">
        <v>17</v>
      </c>
    </row>
    <row r="26" spans="1:16371" x14ac:dyDescent="0.25">
      <c r="B26" s="2" t="s">
        <v>36</v>
      </c>
      <c r="C26" s="2" t="s">
        <v>37</v>
      </c>
      <c r="D26" s="3"/>
      <c r="E26" t="s">
        <v>72</v>
      </c>
      <c r="F26" s="2" t="s">
        <v>63</v>
      </c>
      <c r="G26" t="str">
        <f t="shared" si="0"/>
        <v>logo-old-varisilma</v>
      </c>
      <c r="H26" s="2" t="s">
        <v>43</v>
      </c>
      <c r="I26" t="str">
        <f t="shared" si="1"/>
        <v>logo-old-varisilma</v>
      </c>
      <c r="J26" s="2" t="s">
        <v>40</v>
      </c>
      <c r="K26" s="2" t="s">
        <v>10</v>
      </c>
      <c r="L26" s="2"/>
      <c r="M26" s="1" t="str">
        <f t="shared" si="2"/>
        <v>logo-old-varisilma</v>
      </c>
      <c r="N26" s="2" t="s">
        <v>64</v>
      </c>
      <c r="O26" t="s">
        <v>60</v>
      </c>
      <c r="P26" s="2" t="s">
        <v>65</v>
      </c>
      <c r="S26" s="18" t="s">
        <v>4</v>
      </c>
      <c r="T26" s="2" t="s">
        <v>17</v>
      </c>
    </row>
    <row r="27" spans="1:16371" x14ac:dyDescent="0.25">
      <c r="B27" s="2" t="s">
        <v>36</v>
      </c>
      <c r="C27" s="2" t="s">
        <v>37</v>
      </c>
      <c r="D27" s="3"/>
      <c r="E27" t="s">
        <v>73</v>
      </c>
      <c r="F27" s="2" t="s">
        <v>63</v>
      </c>
      <c r="G27" t="str">
        <f t="shared" si="0"/>
        <v>logo-uefdsa-circle</v>
      </c>
      <c r="H27" s="2" t="s">
        <v>43</v>
      </c>
      <c r="I27" t="str">
        <f t="shared" si="1"/>
        <v>logo-uefdsa-circle</v>
      </c>
      <c r="J27" s="2" t="s">
        <v>40</v>
      </c>
      <c r="K27" s="2" t="s">
        <v>10</v>
      </c>
      <c r="L27" s="2"/>
      <c r="M27" s="1" t="str">
        <f t="shared" si="2"/>
        <v>logo-uefdsa-circle</v>
      </c>
      <c r="N27" s="2" t="s">
        <v>64</v>
      </c>
      <c r="O27" t="s">
        <v>60</v>
      </c>
      <c r="P27" s="2" t="s">
        <v>65</v>
      </c>
      <c r="S27" s="18" t="s">
        <v>4</v>
      </c>
      <c r="T27" s="2" t="s">
        <v>17</v>
      </c>
    </row>
    <row r="28" spans="1:16371" x14ac:dyDescent="0.25">
      <c r="B28" s="2" t="s">
        <v>36</v>
      </c>
      <c r="C28" s="2" t="s">
        <v>37</v>
      </c>
      <c r="D28" s="3"/>
      <c r="E28" t="s">
        <v>74</v>
      </c>
      <c r="F28" s="2" t="s">
        <v>63</v>
      </c>
      <c r="G28" t="str">
        <f t="shared" si="0"/>
        <v>logo-uefdsa-shirt</v>
      </c>
      <c r="H28" s="2" t="s">
        <v>43</v>
      </c>
      <c r="I28" t="str">
        <f t="shared" si="1"/>
        <v>logo-uefdsa-shirt</v>
      </c>
      <c r="J28" s="2" t="s">
        <v>40</v>
      </c>
      <c r="K28" s="2" t="s">
        <v>10</v>
      </c>
      <c r="L28" s="2"/>
      <c r="M28" s="1" t="str">
        <f t="shared" si="2"/>
        <v>logo-uefdsa-shirt</v>
      </c>
      <c r="N28" s="2" t="s">
        <v>64</v>
      </c>
      <c r="O28" t="s">
        <v>60</v>
      </c>
      <c r="P28" s="2" t="s">
        <v>65</v>
      </c>
      <c r="S28" s="18" t="s">
        <v>4</v>
      </c>
      <c r="T28" s="2" t="s">
        <v>17</v>
      </c>
    </row>
    <row r="29" spans="1:16371" x14ac:dyDescent="0.25">
      <c r="B29" s="2" t="s">
        <v>36</v>
      </c>
      <c r="C29" s="2" t="s">
        <v>37</v>
      </c>
      <c r="D29" s="3"/>
      <c r="E29" t="s">
        <v>67</v>
      </c>
      <c r="F29" s="2" t="s">
        <v>63</v>
      </c>
      <c r="G29" t="str">
        <f t="shared" si="0"/>
        <v>logo-uefdsa-simple</v>
      </c>
      <c r="H29" s="2" t="s">
        <v>43</v>
      </c>
      <c r="I29" t="str">
        <f t="shared" si="1"/>
        <v>logo-uefdsa-simple</v>
      </c>
      <c r="J29" s="2" t="s">
        <v>40</v>
      </c>
      <c r="K29" s="2" t="s">
        <v>10</v>
      </c>
      <c r="L29" s="2"/>
      <c r="M29" s="1" t="str">
        <f t="shared" si="2"/>
        <v>logo-uefdsa-simple</v>
      </c>
      <c r="N29" s="2" t="s">
        <v>64</v>
      </c>
      <c r="O29" t="s">
        <v>60</v>
      </c>
      <c r="P29" s="2" t="s">
        <v>65</v>
      </c>
      <c r="S29" s="18" t="s">
        <v>4</v>
      </c>
      <c r="T29" s="2" t="s">
        <v>17</v>
      </c>
    </row>
    <row r="30" spans="1:16371" x14ac:dyDescent="0.25">
      <c r="B30" s="2" t="s">
        <v>36</v>
      </c>
      <c r="C30" s="2" t="s">
        <v>37</v>
      </c>
      <c r="D30" s="3"/>
      <c r="E30" t="s">
        <v>68</v>
      </c>
      <c r="F30" s="2" t="s">
        <v>63</v>
      </c>
      <c r="G30" t="str">
        <f t="shared" si="0"/>
        <v>logo-varisilma-advanced</v>
      </c>
      <c r="H30" s="2" t="s">
        <v>43</v>
      </c>
      <c r="I30" t="str">
        <f t="shared" si="1"/>
        <v>logo-varisilma-advanced</v>
      </c>
      <c r="J30" s="2" t="s">
        <v>40</v>
      </c>
      <c r="K30" s="2" t="s">
        <v>10</v>
      </c>
      <c r="L30" s="2"/>
      <c r="M30" s="1" t="str">
        <f t="shared" si="2"/>
        <v>logo-varisilma-advanced</v>
      </c>
      <c r="N30" s="2" t="s">
        <v>64</v>
      </c>
      <c r="O30" t="s">
        <v>60</v>
      </c>
      <c r="P30" s="2" t="s">
        <v>65</v>
      </c>
      <c r="S30" s="18" t="s">
        <v>4</v>
      </c>
      <c r="T30" s="2" t="s">
        <v>17</v>
      </c>
    </row>
    <row r="31" spans="1:16371" x14ac:dyDescent="0.25">
      <c r="B31" s="2" t="s">
        <v>36</v>
      </c>
      <c r="C31" s="2" t="s">
        <v>37</v>
      </c>
      <c r="D31" s="3"/>
      <c r="E31" t="s">
        <v>75</v>
      </c>
      <c r="F31" s="2" t="s">
        <v>63</v>
      </c>
      <c r="G31" t="str">
        <f t="shared" si="0"/>
        <v>logo-varisilma-simple</v>
      </c>
      <c r="H31" s="2" t="s">
        <v>43</v>
      </c>
      <c r="I31" t="str">
        <f t="shared" si="1"/>
        <v>logo-varisilma-simple</v>
      </c>
      <c r="J31" s="2" t="s">
        <v>40</v>
      </c>
      <c r="K31" s="2" t="s">
        <v>10</v>
      </c>
      <c r="L31" s="2"/>
      <c r="M31" s="1" t="str">
        <f t="shared" si="2"/>
        <v>logo-varisilma-simple</v>
      </c>
      <c r="N31" s="2" t="s">
        <v>64</v>
      </c>
      <c r="O31" t="s">
        <v>60</v>
      </c>
      <c r="P31" s="2" t="s">
        <v>65</v>
      </c>
      <c r="S31" s="18" t="s">
        <v>4</v>
      </c>
      <c r="T31" s="2" t="s">
        <v>17</v>
      </c>
    </row>
    <row r="32" spans="1:16371" x14ac:dyDescent="0.25">
      <c r="B32" s="2" t="s">
        <v>36</v>
      </c>
      <c r="C32" s="2" t="s">
        <v>37</v>
      </c>
      <c r="D32" s="3"/>
      <c r="E32" t="s">
        <v>76</v>
      </c>
      <c r="F32" s="2" t="s">
        <v>63</v>
      </c>
      <c r="G32" t="str">
        <f t="shared" si="0"/>
        <v>uefdsa-door</v>
      </c>
      <c r="H32" s="2" t="s">
        <v>43</v>
      </c>
      <c r="I32" t="str">
        <f t="shared" si="1"/>
        <v>uefdsa-door</v>
      </c>
      <c r="J32" s="2" t="s">
        <v>40</v>
      </c>
      <c r="K32" s="2" t="s">
        <v>10</v>
      </c>
      <c r="L32" s="2"/>
      <c r="M32" s="1" t="str">
        <f t="shared" si="2"/>
        <v>uefdsa-door</v>
      </c>
      <c r="N32" s="2" t="s">
        <v>64</v>
      </c>
      <c r="O32" t="s">
        <v>60</v>
      </c>
      <c r="P32" s="2" t="s">
        <v>65</v>
      </c>
      <c r="S32" s="18" t="s">
        <v>4</v>
      </c>
      <c r="T32" s="2" t="s">
        <v>17</v>
      </c>
    </row>
    <row r="33" spans="1:22" x14ac:dyDescent="0.25">
      <c r="B33" s="1" t="s">
        <v>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4"/>
      <c r="T33" s="1"/>
      <c r="U33" t="s">
        <v>4</v>
      </c>
    </row>
    <row r="34" spans="1:22" x14ac:dyDescent="0.25">
      <c r="U34" t="s">
        <v>4</v>
      </c>
    </row>
    <row r="35" spans="1:22" x14ac:dyDescent="0.25">
      <c r="B35" s="5" t="s">
        <v>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3"/>
      <c r="T35" s="5"/>
      <c r="U35" t="s">
        <v>4</v>
      </c>
    </row>
    <row r="36" spans="1:22" x14ac:dyDescent="0.25">
      <c r="B36" s="5" t="s">
        <v>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3"/>
      <c r="T36" s="5"/>
      <c r="U36" t="s">
        <v>4</v>
      </c>
    </row>
    <row r="37" spans="1:22" x14ac:dyDescent="0.25">
      <c r="U37" t="s">
        <v>4</v>
      </c>
    </row>
    <row r="38" spans="1:22" x14ac:dyDescent="0.25">
      <c r="U38" t="s">
        <v>4</v>
      </c>
    </row>
    <row r="39" spans="1:22" x14ac:dyDescent="0.25">
      <c r="A39" s="10" t="s">
        <v>19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7"/>
      <c r="T39" s="10"/>
      <c r="U39" s="10" t="s">
        <v>27</v>
      </c>
      <c r="V39" s="10"/>
    </row>
    <row r="40" spans="1:22" x14ac:dyDescent="0.25">
      <c r="A40" s="10">
        <v>20</v>
      </c>
      <c r="B40" s="10">
        <v>3</v>
      </c>
      <c r="C40" s="10">
        <v>3</v>
      </c>
      <c r="D40" s="10">
        <v>3</v>
      </c>
      <c r="E40" s="10">
        <v>10</v>
      </c>
      <c r="F40" s="10"/>
      <c r="G40" s="10"/>
      <c r="H40" s="10">
        <v>3</v>
      </c>
      <c r="I40" s="10">
        <v>20</v>
      </c>
      <c r="J40" s="10">
        <v>3</v>
      </c>
      <c r="K40" s="10">
        <v>3</v>
      </c>
      <c r="L40" s="10">
        <v>3</v>
      </c>
      <c r="M40" s="10">
        <v>5</v>
      </c>
      <c r="N40" s="10">
        <v>3</v>
      </c>
      <c r="O40" s="10">
        <v>3</v>
      </c>
      <c r="P40" s="10">
        <v>3</v>
      </c>
      <c r="Q40" s="10">
        <v>5</v>
      </c>
      <c r="R40" s="10">
        <v>3</v>
      </c>
      <c r="S40" s="17">
        <v>8</v>
      </c>
      <c r="T40" s="10">
        <v>3</v>
      </c>
      <c r="U40" s="10">
        <f>SUM(A40:T40)</f>
        <v>104</v>
      </c>
      <c r="V40" s="10"/>
    </row>
  </sheetData>
  <sortState xmlns:xlrd2="http://schemas.microsoft.com/office/spreadsheetml/2017/richdata2" ref="B23:T23">
    <sortCondition descending="1" ref="S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5C7-0E43-4423-9729-585EE89EFF51}">
  <dimension ref="A1:AE5"/>
  <sheetViews>
    <sheetView workbookViewId="0">
      <selection activeCell="D35" sqref="D35"/>
    </sheetView>
  </sheetViews>
  <sheetFormatPr defaultRowHeight="15" x14ac:dyDescent="0.25"/>
  <sheetData>
    <row r="1" spans="1:31" x14ac:dyDescent="0.25">
      <c r="A1" t="s">
        <v>66</v>
      </c>
    </row>
    <row r="2" spans="1:31" x14ac:dyDescent="0.25">
      <c r="B2" s="2" t="s">
        <v>36</v>
      </c>
      <c r="C2" s="2" t="s">
        <v>37</v>
      </c>
      <c r="D2" t="s">
        <v>42</v>
      </c>
      <c r="E2" t="s">
        <v>44</v>
      </c>
      <c r="F2" s="2" t="s">
        <v>43</v>
      </c>
      <c r="G2" t="s">
        <v>55</v>
      </c>
      <c r="H2" s="2" t="s">
        <v>40</v>
      </c>
      <c r="I2" s="2" t="s">
        <v>10</v>
      </c>
      <c r="J2" s="2" t="str">
        <f>D2</f>
        <v>http://integraali.com/figure/</v>
      </c>
      <c r="K2" s="1" t="str">
        <f>E2</f>
        <v>2018-medians</v>
      </c>
      <c r="L2" s="2" t="s">
        <v>46</v>
      </c>
      <c r="M2" s="2" t="s">
        <v>10</v>
      </c>
      <c r="N2" s="2" t="str">
        <f>D2</f>
        <v>http://integraali.com/figure/</v>
      </c>
      <c r="O2" t="str">
        <f>E2</f>
        <v>2018-medians</v>
      </c>
      <c r="P2" s="2" t="s">
        <v>47</v>
      </c>
      <c r="Q2" s="2" t="s">
        <v>10</v>
      </c>
      <c r="R2" s="2" t="str">
        <f>D2</f>
        <v>http://integraali.com/figure/</v>
      </c>
      <c r="S2" t="str">
        <f>E2</f>
        <v>2018-medians</v>
      </c>
      <c r="T2" s="2" t="s">
        <v>48</v>
      </c>
      <c r="U2" s="2" t="s">
        <v>10</v>
      </c>
      <c r="V2" s="2" t="str">
        <f>D2</f>
        <v>http://integraali.com/figure/</v>
      </c>
      <c r="W2" t="str">
        <f>E2</f>
        <v>2018-medians</v>
      </c>
      <c r="X2" s="2" t="s">
        <v>49</v>
      </c>
      <c r="Y2" s="2" t="s">
        <v>10</v>
      </c>
      <c r="Z2" s="2" t="str">
        <f>D2</f>
        <v>http://integraali.com/figure/</v>
      </c>
      <c r="AA2" t="str">
        <f>E2</f>
        <v>2018-medians</v>
      </c>
      <c r="AB2" s="2" t="s">
        <v>45</v>
      </c>
      <c r="AC2" s="2" t="s">
        <v>41</v>
      </c>
      <c r="AD2" s="18" t="s">
        <v>4</v>
      </c>
      <c r="AE2" s="2" t="s">
        <v>17</v>
      </c>
    </row>
    <row r="3" spans="1:31" x14ac:dyDescent="0.25">
      <c r="B3" s="2" t="s">
        <v>36</v>
      </c>
      <c r="C3" s="2" t="s">
        <v>37</v>
      </c>
      <c r="D3" t="s">
        <v>42</v>
      </c>
      <c r="E3" t="s">
        <v>50</v>
      </c>
      <c r="F3" s="2" t="s">
        <v>43</v>
      </c>
      <c r="G3" t="s">
        <v>56</v>
      </c>
      <c r="H3" s="2" t="s">
        <v>40</v>
      </c>
      <c r="I3" s="2" t="s">
        <v>10</v>
      </c>
      <c r="J3" s="2" t="str">
        <f>D3</f>
        <v>http://integraali.com/figure/</v>
      </c>
      <c r="K3" s="1" t="str">
        <f>E3</f>
        <v>2018-geom-04-thales-semicircle</v>
      </c>
      <c r="L3" s="2" t="s">
        <v>46</v>
      </c>
      <c r="M3" s="2" t="s">
        <v>10</v>
      </c>
      <c r="N3" s="2" t="str">
        <f>D3</f>
        <v>http://integraali.com/figure/</v>
      </c>
      <c r="O3" t="str">
        <f>E3</f>
        <v>2018-geom-04-thales-semicircle</v>
      </c>
      <c r="P3" s="2" t="s">
        <v>47</v>
      </c>
      <c r="Q3" s="2" t="s">
        <v>10</v>
      </c>
      <c r="R3" s="2" t="str">
        <f>D3</f>
        <v>http://integraali.com/figure/</v>
      </c>
      <c r="S3" t="str">
        <f>E3</f>
        <v>2018-geom-04-thales-semicircle</v>
      </c>
      <c r="T3" s="2" t="s">
        <v>48</v>
      </c>
      <c r="U3" s="2" t="s">
        <v>10</v>
      </c>
      <c r="V3" s="2" t="str">
        <f>D3</f>
        <v>http://integraali.com/figure/</v>
      </c>
      <c r="W3" t="str">
        <f>E3</f>
        <v>2018-geom-04-thales-semicircle</v>
      </c>
      <c r="X3" s="2" t="s">
        <v>49</v>
      </c>
      <c r="Y3" s="2" t="s">
        <v>10</v>
      </c>
      <c r="Z3" s="2" t="str">
        <f>D3</f>
        <v>http://integraali.com/figure/</v>
      </c>
      <c r="AA3" t="str">
        <f>E3</f>
        <v>2018-geom-04-thales-semicircle</v>
      </c>
      <c r="AB3" s="2" t="s">
        <v>45</v>
      </c>
      <c r="AC3" s="2" t="s">
        <v>41</v>
      </c>
      <c r="AD3" s="18" t="s">
        <v>4</v>
      </c>
      <c r="AE3" s="2" t="s">
        <v>17</v>
      </c>
    </row>
    <row r="4" spans="1:31" x14ac:dyDescent="0.25">
      <c r="B4" s="2" t="s">
        <v>36</v>
      </c>
      <c r="C4" s="2" t="s">
        <v>37</v>
      </c>
      <c r="D4" t="s">
        <v>42</v>
      </c>
      <c r="E4" t="s">
        <v>52</v>
      </c>
      <c r="F4" s="2" t="s">
        <v>43</v>
      </c>
      <c r="G4" t="s">
        <v>57</v>
      </c>
      <c r="H4" s="2" t="s">
        <v>40</v>
      </c>
      <c r="I4" s="2" t="s">
        <v>10</v>
      </c>
      <c r="J4" s="2" t="str">
        <f>D4</f>
        <v>http://integraali.com/figure/</v>
      </c>
      <c r="K4" s="1" t="str">
        <f>E4</f>
        <v>2018-geom-04-cyclic-quadrilateral-angles</v>
      </c>
      <c r="L4" s="2" t="s">
        <v>46</v>
      </c>
      <c r="M4" s="2" t="s">
        <v>10</v>
      </c>
      <c r="N4" s="2" t="str">
        <f>D4</f>
        <v>http://integraali.com/figure/</v>
      </c>
      <c r="O4" t="str">
        <f>E4</f>
        <v>2018-geom-04-cyclic-quadrilateral-angles</v>
      </c>
      <c r="P4" s="2" t="s">
        <v>47</v>
      </c>
      <c r="Q4" s="2" t="s">
        <v>10</v>
      </c>
      <c r="R4" s="2" t="str">
        <f>D4</f>
        <v>http://integraali.com/figure/</v>
      </c>
      <c r="S4" t="str">
        <f>E4</f>
        <v>2018-geom-04-cyclic-quadrilateral-angles</v>
      </c>
      <c r="T4" s="2" t="s">
        <v>48</v>
      </c>
      <c r="U4" s="2" t="s">
        <v>10</v>
      </c>
      <c r="V4" s="2" t="str">
        <f>D4</f>
        <v>http://integraali.com/figure/</v>
      </c>
      <c r="W4" t="str">
        <f>E4</f>
        <v>2018-geom-04-cyclic-quadrilateral-angles</v>
      </c>
      <c r="X4" s="2" t="s">
        <v>49</v>
      </c>
      <c r="Y4" s="2" t="s">
        <v>10</v>
      </c>
      <c r="Z4" s="2" t="str">
        <f>D4</f>
        <v>http://integraali.com/figure/</v>
      </c>
      <c r="AA4" t="str">
        <f>E4</f>
        <v>2018-geom-04-cyclic-quadrilateral-angles</v>
      </c>
      <c r="AB4" s="2" t="s">
        <v>45</v>
      </c>
      <c r="AC4" s="2" t="s">
        <v>41</v>
      </c>
      <c r="AD4" s="18" t="s">
        <v>4</v>
      </c>
      <c r="AE4" s="2" t="s">
        <v>17</v>
      </c>
    </row>
    <row r="5" spans="1:31" x14ac:dyDescent="0.25">
      <c r="B5" s="2" t="s">
        <v>36</v>
      </c>
      <c r="C5" s="2" t="s">
        <v>37</v>
      </c>
      <c r="D5" t="s">
        <v>42</v>
      </c>
      <c r="E5" t="s">
        <v>53</v>
      </c>
      <c r="F5" s="2" t="s">
        <v>43</v>
      </c>
      <c r="G5" t="s">
        <v>54</v>
      </c>
      <c r="H5" s="2" t="s">
        <v>40</v>
      </c>
      <c r="I5" s="2" t="s">
        <v>10</v>
      </c>
      <c r="J5" s="2" t="str">
        <f>D5</f>
        <v>http://integraali.com/figure/</v>
      </c>
      <c r="K5" s="1" t="str">
        <f>E5</f>
        <v>2018-geom-04-inscribed-angles-equal</v>
      </c>
      <c r="L5" s="2" t="s">
        <v>46</v>
      </c>
      <c r="M5" s="2" t="s">
        <v>10</v>
      </c>
      <c r="N5" s="2" t="str">
        <f>D5</f>
        <v>http://integraali.com/figure/</v>
      </c>
      <c r="O5" t="str">
        <f>E5</f>
        <v>2018-geom-04-inscribed-angles-equal</v>
      </c>
      <c r="P5" s="2" t="s">
        <v>47</v>
      </c>
      <c r="Q5" s="2" t="s">
        <v>10</v>
      </c>
      <c r="R5" s="2" t="str">
        <f>D5</f>
        <v>http://integraali.com/figure/</v>
      </c>
      <c r="S5" t="str">
        <f>E5</f>
        <v>2018-geom-04-inscribed-angles-equal</v>
      </c>
      <c r="T5" s="2" t="s">
        <v>48</v>
      </c>
      <c r="U5" s="2" t="s">
        <v>10</v>
      </c>
      <c r="V5" s="2" t="str">
        <f>D5</f>
        <v>http://integraali.com/figure/</v>
      </c>
      <c r="W5" t="str">
        <f>E5</f>
        <v>2018-geom-04-inscribed-angles-equal</v>
      </c>
      <c r="X5" s="2" t="s">
        <v>49</v>
      </c>
      <c r="Y5" s="2" t="s">
        <v>10</v>
      </c>
      <c r="Z5" s="2" t="str">
        <f>D5</f>
        <v>http://integraali.com/figure/</v>
      </c>
      <c r="AA5" t="str">
        <f>E5</f>
        <v>2018-geom-04-inscribed-angles-equal</v>
      </c>
      <c r="AB5" s="2" t="s">
        <v>45</v>
      </c>
      <c r="AC5" s="2" t="s">
        <v>41</v>
      </c>
      <c r="AD5" s="18" t="s">
        <v>4</v>
      </c>
      <c r="AE5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fposter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Huusko, l-fy</dc:creator>
  <cp:lastModifiedBy>Juha-Matti Huusko</cp:lastModifiedBy>
  <dcterms:created xsi:type="dcterms:W3CDTF">2018-08-07T06:14:51Z</dcterms:created>
  <dcterms:modified xsi:type="dcterms:W3CDTF">2019-04-27T15:37:44Z</dcterms:modified>
</cp:coreProperties>
</file>