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huusko\Downloads\"/>
    </mc:Choice>
  </mc:AlternateContent>
  <bookViews>
    <workbookView xWindow="0" yWindow="0" windowWidth="21570" windowHeight="80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H4" i="1"/>
  <c r="G4" i="1"/>
  <c r="F104" i="1"/>
  <c r="F105" i="1"/>
  <c r="F106" i="1"/>
  <c r="F107" i="1"/>
  <c r="F108" i="1"/>
  <c r="F109" i="1"/>
  <c r="F110" i="1"/>
  <c r="F111" i="1"/>
  <c r="F112" i="1"/>
  <c r="F11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4" i="1"/>
</calcChain>
</file>

<file path=xl/sharedStrings.xml><?xml version="1.0" encoding="utf-8"?>
<sst xmlns="http://schemas.openxmlformats.org/spreadsheetml/2006/main" count="233" uniqueCount="233">
  <si>
    <t>Sulfur</t>
  </si>
  <si>
    <t>S</t>
  </si>
  <si>
    <t>Chlorine</t>
  </si>
  <si>
    <t>Cl</t>
  </si>
  <si>
    <t>Potassium</t>
  </si>
  <si>
    <t>K</t>
  </si>
  <si>
    <t>Argon</t>
  </si>
  <si>
    <t>Ar</t>
  </si>
  <si>
    <t>Calcium</t>
  </si>
  <si>
    <t>Ca</t>
  </si>
  <si>
    <t>Scandium</t>
  </si>
  <si>
    <t>Sc</t>
  </si>
  <si>
    <t>Titanium</t>
  </si>
  <si>
    <t>Ti</t>
  </si>
  <si>
    <t>Vanadium</t>
  </si>
  <si>
    <t>V</t>
  </si>
  <si>
    <t>Chromium</t>
  </si>
  <si>
    <t>Cr</t>
  </si>
  <si>
    <t>Manganese</t>
  </si>
  <si>
    <t>Mn</t>
  </si>
  <si>
    <t>Iron</t>
  </si>
  <si>
    <t>Fe</t>
  </si>
  <si>
    <t>Nickel</t>
  </si>
  <si>
    <t>Ni</t>
  </si>
  <si>
    <t>Cobalt</t>
  </si>
  <si>
    <t>Co</t>
  </si>
  <si>
    <t>Copper</t>
  </si>
  <si>
    <t>Cu</t>
  </si>
  <si>
    <t>Zinc</t>
  </si>
  <si>
    <t>Zn</t>
  </si>
  <si>
    <t>Gallium</t>
  </si>
  <si>
    <t>Ga</t>
  </si>
  <si>
    <t>Germanium</t>
  </si>
  <si>
    <t>Ge</t>
  </si>
  <si>
    <t>Arsenic</t>
  </si>
  <si>
    <t>As</t>
  </si>
  <si>
    <t>Selenium</t>
  </si>
  <si>
    <t>Se</t>
  </si>
  <si>
    <t>Bromine</t>
  </si>
  <si>
    <t>Br</t>
  </si>
  <si>
    <t>Krypton</t>
  </si>
  <si>
    <t>Kr</t>
  </si>
  <si>
    <t>Rubidium</t>
  </si>
  <si>
    <t>Rb</t>
  </si>
  <si>
    <t>Strontium</t>
  </si>
  <si>
    <t>Sr</t>
  </si>
  <si>
    <t>Yttrium</t>
  </si>
  <si>
    <t>Y</t>
  </si>
  <si>
    <t>Zirconium</t>
  </si>
  <si>
    <t>Zr</t>
  </si>
  <si>
    <t>Niobium</t>
  </si>
  <si>
    <t>Nb</t>
  </si>
  <si>
    <t>Molybdenum</t>
  </si>
  <si>
    <t>Mo</t>
  </si>
  <si>
    <t>Technetium</t>
  </si>
  <si>
    <t>Tc</t>
  </si>
  <si>
    <t>Ruthenium</t>
  </si>
  <si>
    <t>Ru</t>
  </si>
  <si>
    <t>Rhodium</t>
  </si>
  <si>
    <t>Rh</t>
  </si>
  <si>
    <t>Palladium</t>
  </si>
  <si>
    <t>Pd</t>
  </si>
  <si>
    <t>Silver</t>
  </si>
  <si>
    <t>Ag</t>
  </si>
  <si>
    <t>Cadmium</t>
  </si>
  <si>
    <t>Cd</t>
  </si>
  <si>
    <t>Indium</t>
  </si>
  <si>
    <t>In</t>
  </si>
  <si>
    <t>Tin</t>
  </si>
  <si>
    <t>Sn</t>
  </si>
  <si>
    <t>Antimony</t>
  </si>
  <si>
    <t>Sb</t>
  </si>
  <si>
    <t>Iodine</t>
  </si>
  <si>
    <t>I</t>
  </si>
  <si>
    <t>Tellurium</t>
  </si>
  <si>
    <t>Te</t>
  </si>
  <si>
    <t>Xenon</t>
  </si>
  <si>
    <t>Xe</t>
  </si>
  <si>
    <t>Cesium</t>
  </si>
  <si>
    <t>Cs</t>
  </si>
  <si>
    <t>Barium</t>
  </si>
  <si>
    <t>Ba</t>
  </si>
  <si>
    <t>Lanthanum</t>
  </si>
  <si>
    <t>La</t>
  </si>
  <si>
    <t>Cerium</t>
  </si>
  <si>
    <t>Ce</t>
  </si>
  <si>
    <t>Praseodymium</t>
  </si>
  <si>
    <t>Pr</t>
  </si>
  <si>
    <t>Neodymium</t>
  </si>
  <si>
    <t>Nd</t>
  </si>
  <si>
    <t>Promethium</t>
  </si>
  <si>
    <t>Pm</t>
  </si>
  <si>
    <t>Samarium</t>
  </si>
  <si>
    <t>Sm</t>
  </si>
  <si>
    <t>Europium</t>
  </si>
  <si>
    <t>Eu</t>
  </si>
  <si>
    <t>Gadolinium</t>
  </si>
  <si>
    <t>Gd</t>
  </si>
  <si>
    <t>Terbium</t>
  </si>
  <si>
    <t>Tb</t>
  </si>
  <si>
    <t>Dysprosium</t>
  </si>
  <si>
    <t>Dy</t>
  </si>
  <si>
    <t>Holmium</t>
  </si>
  <si>
    <t>Ho</t>
  </si>
  <si>
    <t>Erbium</t>
  </si>
  <si>
    <t>Er</t>
  </si>
  <si>
    <t>Thulium</t>
  </si>
  <si>
    <t>Tm</t>
  </si>
  <si>
    <t>Ytterbium</t>
  </si>
  <si>
    <t>Yb</t>
  </si>
  <si>
    <t>Lutetium</t>
  </si>
  <si>
    <t>Lu</t>
  </si>
  <si>
    <t>Hafnium</t>
  </si>
  <si>
    <t>Hf</t>
  </si>
  <si>
    <t>Tantalum</t>
  </si>
  <si>
    <t>Ta</t>
  </si>
  <si>
    <t>Tungsten</t>
  </si>
  <si>
    <t>W</t>
  </si>
  <si>
    <t>Rhenium</t>
  </si>
  <si>
    <t>Re</t>
  </si>
  <si>
    <t>Osmium</t>
  </si>
  <si>
    <t>Os</t>
  </si>
  <si>
    <t>Iridium</t>
  </si>
  <si>
    <t>Ir</t>
  </si>
  <si>
    <t>Platinum</t>
  </si>
  <si>
    <t>Pt</t>
  </si>
  <si>
    <t>Gold</t>
  </si>
  <si>
    <t>Au</t>
  </si>
  <si>
    <t>Mercury</t>
  </si>
  <si>
    <t>Hg</t>
  </si>
  <si>
    <t>Thallium</t>
  </si>
  <si>
    <t>Tl</t>
  </si>
  <si>
    <t>Lead</t>
  </si>
  <si>
    <t>Pb</t>
  </si>
  <si>
    <t>Bismuth</t>
  </si>
  <si>
    <t>Bi</t>
  </si>
  <si>
    <t>Polonium</t>
  </si>
  <si>
    <t>Po</t>
  </si>
  <si>
    <t>Astatine</t>
  </si>
  <si>
    <t>At</t>
  </si>
  <si>
    <t>Radon</t>
  </si>
  <si>
    <t>Rn</t>
  </si>
  <si>
    <t>Francium</t>
  </si>
  <si>
    <t>Fr</t>
  </si>
  <si>
    <t>Radium</t>
  </si>
  <si>
    <t>Ra</t>
  </si>
  <si>
    <t>Actinium</t>
  </si>
  <si>
    <t>Ac</t>
  </si>
  <si>
    <t>Protactinium</t>
  </si>
  <si>
    <t>Pa</t>
  </si>
  <si>
    <t>Thorium</t>
  </si>
  <si>
    <t>Th</t>
  </si>
  <si>
    <t>Neptunium</t>
  </si>
  <si>
    <t>Np</t>
  </si>
  <si>
    <t>Uranium</t>
  </si>
  <si>
    <t>U</t>
  </si>
  <si>
    <t>Americium</t>
  </si>
  <si>
    <t>Am</t>
  </si>
  <si>
    <t>Plutonium</t>
  </si>
  <si>
    <t>Pu</t>
  </si>
  <si>
    <t>Curium</t>
  </si>
  <si>
    <t>Cm</t>
  </si>
  <si>
    <t>Berkelium</t>
  </si>
  <si>
    <t>Bk</t>
  </si>
  <si>
    <t>Californium</t>
  </si>
  <si>
    <t>Cf</t>
  </si>
  <si>
    <t>Einsteinium</t>
  </si>
  <si>
    <t>Es</t>
  </si>
  <si>
    <t>Fermium</t>
  </si>
  <si>
    <t>Fm</t>
  </si>
  <si>
    <t>Mendelevium</t>
  </si>
  <si>
    <t>Md</t>
  </si>
  <si>
    <t>Nobelium</t>
  </si>
  <si>
    <t>No</t>
  </si>
  <si>
    <t>Rutherfordium</t>
  </si>
  <si>
    <t>Rf</t>
  </si>
  <si>
    <t>Lawrencium</t>
  </si>
  <si>
    <t>Lr</t>
  </si>
  <si>
    <t>Dubnium</t>
  </si>
  <si>
    <t>Db</t>
  </si>
  <si>
    <t>Bohrium</t>
  </si>
  <si>
    <t>Bh</t>
  </si>
  <si>
    <t>Seaborgium</t>
  </si>
  <si>
    <t>Sg</t>
  </si>
  <si>
    <t>Meitnerium</t>
  </si>
  <si>
    <t>Mt</t>
  </si>
  <si>
    <t>Roentgenium</t>
  </si>
  <si>
    <t>Rg</t>
  </si>
  <si>
    <t>Hassium</t>
  </si>
  <si>
    <t>Hs</t>
  </si>
  <si>
    <t>Hydrogen</t>
  </si>
  <si>
    <t>H</t>
  </si>
  <si>
    <t>Helium</t>
  </si>
  <si>
    <t>He</t>
  </si>
  <si>
    <t>Lithium</t>
  </si>
  <si>
    <t>Li</t>
  </si>
  <si>
    <t>Beryllium</t>
  </si>
  <si>
    <t>Be</t>
  </si>
  <si>
    <t>Boron</t>
  </si>
  <si>
    <t>B</t>
  </si>
  <si>
    <t>Carbon</t>
  </si>
  <si>
    <t>C</t>
  </si>
  <si>
    <t>Nitrogen</t>
  </si>
  <si>
    <t>N</t>
  </si>
  <si>
    <t>Oxygen</t>
  </si>
  <si>
    <t>O</t>
  </si>
  <si>
    <t>Fluorine</t>
  </si>
  <si>
    <t>F</t>
  </si>
  <si>
    <t>Neon</t>
  </si>
  <si>
    <t>Ne</t>
  </si>
  <si>
    <t>Sodium</t>
  </si>
  <si>
    <t>Na</t>
  </si>
  <si>
    <t>Magnesium</t>
  </si>
  <si>
    <t>Mg</t>
  </si>
  <si>
    <t>Aluminum</t>
  </si>
  <si>
    <t>Al</t>
  </si>
  <si>
    <t>Silicon</t>
  </si>
  <si>
    <t>Si</t>
  </si>
  <si>
    <t>Phosphorus</t>
  </si>
  <si>
    <t>P</t>
  </si>
  <si>
    <t>M</t>
  </si>
  <si>
    <t>Z</t>
  </si>
  <si>
    <t>https://chemistry.stackexchange.com/questions/32158/is-there-a-function-to-approximate-atomic-mass-from-the-atomic-number</t>
  </si>
  <si>
    <t>1,61*Z^1,1</t>
  </si>
  <si>
    <t>Järjestysluku</t>
  </si>
  <si>
    <t>Atomimassa</t>
  </si>
  <si>
    <t>Potenssisovitus</t>
  </si>
  <si>
    <t>log(Z)</t>
  </si>
  <si>
    <t>log(M)</t>
  </si>
  <si>
    <t>siis log(M)=1,1*log(Z)+0,4746</t>
  </si>
  <si>
    <t>exp(0,4746)</t>
  </si>
  <si>
    <t>siis M=exp(0,4746)*Z^1,1</t>
  </si>
  <si>
    <t>siis M=1,607*Z^1,1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</si>
</sst>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0" fontId="2" fillId="0" borderId="0" xfId="1"/>
    <xf numFmtId="0" fontId="0" fillId="0" borderId="0" xfId="0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4.9971770444365245E-2"/>
          <c:y val="0.10392592592592592"/>
          <c:w val="0.93089151295514216"/>
          <c:h val="0.8511400797122581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Sheet1!$D$4:$D$113</c:f>
              <c:numCache>
                <c:formatCode>General</c:formatCode>
                <c:ptCount val="1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19</c:v>
                </c:pt>
                <c:pt idx="18">
                  <c:v>18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28</c:v>
                </c:pt>
                <c:pt idx="27">
                  <c:v>27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53</c:v>
                </c:pt>
                <c:pt idx="52">
                  <c:v>52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91</c:v>
                </c:pt>
                <c:pt idx="90">
                  <c:v>90</c:v>
                </c:pt>
                <c:pt idx="91">
                  <c:v>93</c:v>
                </c:pt>
                <c:pt idx="92">
                  <c:v>92</c:v>
                </c:pt>
                <c:pt idx="93">
                  <c:v>95</c:v>
                </c:pt>
                <c:pt idx="94">
                  <c:v>94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104</c:v>
                </c:pt>
                <c:pt idx="103">
                  <c:v>103</c:v>
                </c:pt>
                <c:pt idx="104">
                  <c:v>105</c:v>
                </c:pt>
                <c:pt idx="105">
                  <c:v>107</c:v>
                </c:pt>
                <c:pt idx="106">
                  <c:v>106</c:v>
                </c:pt>
                <c:pt idx="107">
                  <c:v>109</c:v>
                </c:pt>
                <c:pt idx="108">
                  <c:v>111</c:v>
                </c:pt>
                <c:pt idx="109">
                  <c:v>108</c:v>
                </c:pt>
              </c:numCache>
            </c:numRef>
          </c:xVal>
          <c:yVal>
            <c:numRef>
              <c:f>Sheet1!$E$4:$E$113</c:f>
              <c:numCache>
                <c:formatCode>General</c:formatCode>
                <c:ptCount val="110"/>
                <c:pt idx="0">
                  <c:v>1.0079</c:v>
                </c:pt>
                <c:pt idx="1">
                  <c:v>4.0026000000000002</c:v>
                </c:pt>
                <c:pt idx="2">
                  <c:v>6.9409999999999998</c:v>
                </c:pt>
                <c:pt idx="3">
                  <c:v>9.0122</c:v>
                </c:pt>
                <c:pt idx="4">
                  <c:v>10.811</c:v>
                </c:pt>
                <c:pt idx="5">
                  <c:v>12.0107</c:v>
                </c:pt>
                <c:pt idx="6">
                  <c:v>14.0067</c:v>
                </c:pt>
                <c:pt idx="7">
                  <c:v>15.9994</c:v>
                </c:pt>
                <c:pt idx="8">
                  <c:v>18.9984</c:v>
                </c:pt>
                <c:pt idx="9">
                  <c:v>20.1797</c:v>
                </c:pt>
                <c:pt idx="10">
                  <c:v>22.989699999999999</c:v>
                </c:pt>
                <c:pt idx="11">
                  <c:v>24.305</c:v>
                </c:pt>
                <c:pt idx="12">
                  <c:v>26.9815</c:v>
                </c:pt>
                <c:pt idx="13">
                  <c:v>28.0855</c:v>
                </c:pt>
                <c:pt idx="14">
                  <c:v>30.973800000000001</c:v>
                </c:pt>
                <c:pt idx="15">
                  <c:v>32.064999999999998</c:v>
                </c:pt>
                <c:pt idx="16">
                  <c:v>35.453000000000003</c:v>
                </c:pt>
                <c:pt idx="17">
                  <c:v>39.098300000000002</c:v>
                </c:pt>
                <c:pt idx="18">
                  <c:v>39.948</c:v>
                </c:pt>
                <c:pt idx="19">
                  <c:v>40.078000000000003</c:v>
                </c:pt>
                <c:pt idx="20">
                  <c:v>44.9559</c:v>
                </c:pt>
                <c:pt idx="21">
                  <c:v>47.866999999999997</c:v>
                </c:pt>
                <c:pt idx="22">
                  <c:v>50.941499999999998</c:v>
                </c:pt>
                <c:pt idx="23">
                  <c:v>51.996099999999998</c:v>
                </c:pt>
                <c:pt idx="24">
                  <c:v>54.938000000000002</c:v>
                </c:pt>
                <c:pt idx="25">
                  <c:v>55.844999999999999</c:v>
                </c:pt>
                <c:pt idx="26">
                  <c:v>58.693399999999997</c:v>
                </c:pt>
                <c:pt idx="27">
                  <c:v>58.933199999999999</c:v>
                </c:pt>
                <c:pt idx="28">
                  <c:v>63.545999999999999</c:v>
                </c:pt>
                <c:pt idx="29">
                  <c:v>65.39</c:v>
                </c:pt>
                <c:pt idx="30">
                  <c:v>69.722999999999999</c:v>
                </c:pt>
                <c:pt idx="31">
                  <c:v>72.64</c:v>
                </c:pt>
                <c:pt idx="32">
                  <c:v>74.921599999999998</c:v>
                </c:pt>
                <c:pt idx="33">
                  <c:v>78.959999999999994</c:v>
                </c:pt>
                <c:pt idx="34">
                  <c:v>79.903999999999996</c:v>
                </c:pt>
                <c:pt idx="35">
                  <c:v>83.8</c:v>
                </c:pt>
                <c:pt idx="36">
                  <c:v>85.467799999999997</c:v>
                </c:pt>
                <c:pt idx="37">
                  <c:v>87.62</c:v>
                </c:pt>
                <c:pt idx="38">
                  <c:v>88.905900000000003</c:v>
                </c:pt>
                <c:pt idx="39">
                  <c:v>91.224000000000004</c:v>
                </c:pt>
                <c:pt idx="40">
                  <c:v>92.906400000000005</c:v>
                </c:pt>
                <c:pt idx="41">
                  <c:v>95.94</c:v>
                </c:pt>
                <c:pt idx="42">
                  <c:v>98</c:v>
                </c:pt>
                <c:pt idx="43">
                  <c:v>101.07</c:v>
                </c:pt>
                <c:pt idx="44">
                  <c:v>102.9055</c:v>
                </c:pt>
                <c:pt idx="45">
                  <c:v>106.42</c:v>
                </c:pt>
                <c:pt idx="46">
                  <c:v>107.8682</c:v>
                </c:pt>
                <c:pt idx="47">
                  <c:v>112.411</c:v>
                </c:pt>
                <c:pt idx="48">
                  <c:v>114.818</c:v>
                </c:pt>
                <c:pt idx="49">
                  <c:v>118.71</c:v>
                </c:pt>
                <c:pt idx="50">
                  <c:v>121.76</c:v>
                </c:pt>
                <c:pt idx="51">
                  <c:v>126.9045</c:v>
                </c:pt>
                <c:pt idx="52">
                  <c:v>127.6</c:v>
                </c:pt>
                <c:pt idx="53">
                  <c:v>131.29300000000001</c:v>
                </c:pt>
                <c:pt idx="54">
                  <c:v>132.90549999999999</c:v>
                </c:pt>
                <c:pt idx="55">
                  <c:v>137.327</c:v>
                </c:pt>
                <c:pt idx="56">
                  <c:v>138.90549999999999</c:v>
                </c:pt>
                <c:pt idx="57">
                  <c:v>140.11600000000001</c:v>
                </c:pt>
                <c:pt idx="58">
                  <c:v>140.90770000000001</c:v>
                </c:pt>
                <c:pt idx="59">
                  <c:v>144.24</c:v>
                </c:pt>
                <c:pt idx="60">
                  <c:v>145</c:v>
                </c:pt>
                <c:pt idx="61">
                  <c:v>150.36000000000001</c:v>
                </c:pt>
                <c:pt idx="62">
                  <c:v>151.964</c:v>
                </c:pt>
                <c:pt idx="63">
                  <c:v>157.25</c:v>
                </c:pt>
                <c:pt idx="64">
                  <c:v>158.92529999999999</c:v>
                </c:pt>
                <c:pt idx="65">
                  <c:v>162.5</c:v>
                </c:pt>
                <c:pt idx="66">
                  <c:v>164.93029999999999</c:v>
                </c:pt>
                <c:pt idx="67">
                  <c:v>167.25899999999999</c:v>
                </c:pt>
                <c:pt idx="68">
                  <c:v>168.9342</c:v>
                </c:pt>
                <c:pt idx="69">
                  <c:v>173.04</c:v>
                </c:pt>
                <c:pt idx="70">
                  <c:v>174.96700000000001</c:v>
                </c:pt>
                <c:pt idx="71">
                  <c:v>178.49</c:v>
                </c:pt>
                <c:pt idx="72">
                  <c:v>180.9479</c:v>
                </c:pt>
                <c:pt idx="73">
                  <c:v>183.84</c:v>
                </c:pt>
                <c:pt idx="74">
                  <c:v>186.20699999999999</c:v>
                </c:pt>
                <c:pt idx="75">
                  <c:v>190.23</c:v>
                </c:pt>
                <c:pt idx="76">
                  <c:v>192.21700000000001</c:v>
                </c:pt>
                <c:pt idx="77">
                  <c:v>195.078</c:v>
                </c:pt>
                <c:pt idx="78">
                  <c:v>196.9665</c:v>
                </c:pt>
                <c:pt idx="79">
                  <c:v>200.59</c:v>
                </c:pt>
                <c:pt idx="80">
                  <c:v>204.38329999999999</c:v>
                </c:pt>
                <c:pt idx="81">
                  <c:v>207.2</c:v>
                </c:pt>
                <c:pt idx="82">
                  <c:v>208.9804</c:v>
                </c:pt>
                <c:pt idx="83">
                  <c:v>209</c:v>
                </c:pt>
                <c:pt idx="84">
                  <c:v>210</c:v>
                </c:pt>
                <c:pt idx="85">
                  <c:v>222</c:v>
                </c:pt>
                <c:pt idx="86">
                  <c:v>223</c:v>
                </c:pt>
                <c:pt idx="87">
                  <c:v>226</c:v>
                </c:pt>
                <c:pt idx="88">
                  <c:v>227</c:v>
                </c:pt>
                <c:pt idx="89">
                  <c:v>231.0359</c:v>
                </c:pt>
                <c:pt idx="90">
                  <c:v>232.03809999999999</c:v>
                </c:pt>
                <c:pt idx="91">
                  <c:v>237</c:v>
                </c:pt>
                <c:pt idx="92">
                  <c:v>238.02889999999999</c:v>
                </c:pt>
                <c:pt idx="93">
                  <c:v>243</c:v>
                </c:pt>
                <c:pt idx="94">
                  <c:v>244</c:v>
                </c:pt>
                <c:pt idx="95">
                  <c:v>247</c:v>
                </c:pt>
                <c:pt idx="96">
                  <c:v>247</c:v>
                </c:pt>
                <c:pt idx="97">
                  <c:v>251</c:v>
                </c:pt>
                <c:pt idx="98">
                  <c:v>252</c:v>
                </c:pt>
                <c:pt idx="99">
                  <c:v>257</c:v>
                </c:pt>
                <c:pt idx="100">
                  <c:v>258</c:v>
                </c:pt>
                <c:pt idx="101">
                  <c:v>259</c:v>
                </c:pt>
                <c:pt idx="102">
                  <c:v>261</c:v>
                </c:pt>
                <c:pt idx="103">
                  <c:v>262</c:v>
                </c:pt>
                <c:pt idx="104">
                  <c:v>262</c:v>
                </c:pt>
                <c:pt idx="105">
                  <c:v>264</c:v>
                </c:pt>
                <c:pt idx="106">
                  <c:v>266</c:v>
                </c:pt>
                <c:pt idx="107">
                  <c:v>268</c:v>
                </c:pt>
                <c:pt idx="108">
                  <c:v>272</c:v>
                </c:pt>
                <c:pt idx="109">
                  <c:v>277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07-4F12-A9FF-1BBF91FD6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107496"/>
        <c:axId val="473106840"/>
      </c:scatterChart>
      <c:valAx>
        <c:axId val="473107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73106840"/>
        <c:crosses val="autoZero"/>
        <c:crossBetween val="midCat"/>
      </c:valAx>
      <c:valAx>
        <c:axId val="47310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73107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Sovitus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Sheet1!$H$3</c:f>
              <c:strCache>
                <c:ptCount val="1"/>
                <c:pt idx="0">
                  <c:v>log(M)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</c:trendlineLbl>
          </c:trendline>
          <c:xVal>
            <c:numRef>
              <c:f>Sheet1!$G$4:$G$113</c:f>
              <c:numCache>
                <c:formatCode>General</c:formatCode>
                <c:ptCount val="110"/>
                <c:pt idx="0">
                  <c:v>0</c:v>
                </c:pt>
                <c:pt idx="1">
                  <c:v>0.69314718055994529</c:v>
                </c:pt>
                <c:pt idx="2">
                  <c:v>1.0986122886681098</c:v>
                </c:pt>
                <c:pt idx="3">
                  <c:v>1.3862943611198906</c:v>
                </c:pt>
                <c:pt idx="4">
                  <c:v>1.6094379124341003</c:v>
                </c:pt>
                <c:pt idx="5">
                  <c:v>1.791759469228055</c:v>
                </c:pt>
                <c:pt idx="6">
                  <c:v>1.9459101490553132</c:v>
                </c:pt>
                <c:pt idx="7">
                  <c:v>2.0794415416798357</c:v>
                </c:pt>
                <c:pt idx="8">
                  <c:v>2.1972245773362196</c:v>
                </c:pt>
                <c:pt idx="9">
                  <c:v>2.3025850929940459</c:v>
                </c:pt>
                <c:pt idx="10">
                  <c:v>2.3978952727983707</c:v>
                </c:pt>
                <c:pt idx="11">
                  <c:v>2.4849066497880004</c:v>
                </c:pt>
                <c:pt idx="12">
                  <c:v>2.5649493574615367</c:v>
                </c:pt>
                <c:pt idx="13">
                  <c:v>2.6390573296152584</c:v>
                </c:pt>
                <c:pt idx="14">
                  <c:v>2.7080502011022101</c:v>
                </c:pt>
                <c:pt idx="15">
                  <c:v>2.7725887222397811</c:v>
                </c:pt>
                <c:pt idx="16">
                  <c:v>2.8332133440562162</c:v>
                </c:pt>
                <c:pt idx="17">
                  <c:v>2.9444389791664403</c:v>
                </c:pt>
                <c:pt idx="18">
                  <c:v>2.8903717578961645</c:v>
                </c:pt>
                <c:pt idx="19">
                  <c:v>2.9957322735539909</c:v>
                </c:pt>
                <c:pt idx="20">
                  <c:v>3.044522437723423</c:v>
                </c:pt>
                <c:pt idx="21">
                  <c:v>3.0910424533583161</c:v>
                </c:pt>
                <c:pt idx="22">
                  <c:v>3.1354942159291497</c:v>
                </c:pt>
                <c:pt idx="23">
                  <c:v>3.1780538303479458</c:v>
                </c:pt>
                <c:pt idx="24">
                  <c:v>3.2188758248682006</c:v>
                </c:pt>
                <c:pt idx="25">
                  <c:v>3.2580965380214821</c:v>
                </c:pt>
                <c:pt idx="26">
                  <c:v>3.3322045101752038</c:v>
                </c:pt>
                <c:pt idx="27">
                  <c:v>3.2958368660043291</c:v>
                </c:pt>
                <c:pt idx="28">
                  <c:v>3.3672958299864741</c:v>
                </c:pt>
                <c:pt idx="29">
                  <c:v>3.4011973816621555</c:v>
                </c:pt>
                <c:pt idx="30">
                  <c:v>3.4339872044851463</c:v>
                </c:pt>
                <c:pt idx="31">
                  <c:v>3.4657359027997265</c:v>
                </c:pt>
                <c:pt idx="32">
                  <c:v>3.4965075614664802</c:v>
                </c:pt>
                <c:pt idx="33">
                  <c:v>3.5263605246161616</c:v>
                </c:pt>
                <c:pt idx="34">
                  <c:v>3.5553480614894135</c:v>
                </c:pt>
                <c:pt idx="35">
                  <c:v>3.5835189384561099</c:v>
                </c:pt>
                <c:pt idx="36">
                  <c:v>3.6109179126442243</c:v>
                </c:pt>
                <c:pt idx="37">
                  <c:v>3.6375861597263857</c:v>
                </c:pt>
                <c:pt idx="38">
                  <c:v>3.6635616461296463</c:v>
                </c:pt>
                <c:pt idx="39">
                  <c:v>3.6888794541139363</c:v>
                </c:pt>
                <c:pt idx="40">
                  <c:v>3.713572066704308</c:v>
                </c:pt>
                <c:pt idx="41">
                  <c:v>3.7376696182833684</c:v>
                </c:pt>
                <c:pt idx="42">
                  <c:v>3.7612001156935624</c:v>
                </c:pt>
                <c:pt idx="43">
                  <c:v>3.784189633918261</c:v>
                </c:pt>
                <c:pt idx="44">
                  <c:v>3.8066624897703196</c:v>
                </c:pt>
                <c:pt idx="45">
                  <c:v>3.8286413964890951</c:v>
                </c:pt>
                <c:pt idx="46">
                  <c:v>3.8501476017100584</c:v>
                </c:pt>
                <c:pt idx="47">
                  <c:v>3.8712010109078911</c:v>
                </c:pt>
                <c:pt idx="48">
                  <c:v>3.8918202981106265</c:v>
                </c:pt>
                <c:pt idx="49">
                  <c:v>3.912023005428146</c:v>
                </c:pt>
                <c:pt idx="50">
                  <c:v>3.9318256327243257</c:v>
                </c:pt>
                <c:pt idx="51">
                  <c:v>3.970291913552122</c:v>
                </c:pt>
                <c:pt idx="52">
                  <c:v>3.9512437185814275</c:v>
                </c:pt>
                <c:pt idx="53">
                  <c:v>3.9889840465642745</c:v>
                </c:pt>
                <c:pt idx="54">
                  <c:v>4.0073331852324712</c:v>
                </c:pt>
                <c:pt idx="55">
                  <c:v>4.0253516907351496</c:v>
                </c:pt>
                <c:pt idx="56">
                  <c:v>4.0430512678345503</c:v>
                </c:pt>
                <c:pt idx="57">
                  <c:v>4.0604430105464191</c:v>
                </c:pt>
                <c:pt idx="58">
                  <c:v>4.0775374439057197</c:v>
                </c:pt>
                <c:pt idx="59">
                  <c:v>4.0943445622221004</c:v>
                </c:pt>
                <c:pt idx="60">
                  <c:v>4.1108738641733114</c:v>
                </c:pt>
                <c:pt idx="61">
                  <c:v>4.1271343850450917</c:v>
                </c:pt>
                <c:pt idx="62">
                  <c:v>4.1431347263915326</c:v>
                </c:pt>
                <c:pt idx="63">
                  <c:v>4.1588830833596715</c:v>
                </c:pt>
                <c:pt idx="64">
                  <c:v>4.1743872698956368</c:v>
                </c:pt>
                <c:pt idx="65">
                  <c:v>4.1896547420264252</c:v>
                </c:pt>
                <c:pt idx="66">
                  <c:v>4.2046926193909657</c:v>
                </c:pt>
                <c:pt idx="67">
                  <c:v>4.219507705176107</c:v>
                </c:pt>
                <c:pt idx="68">
                  <c:v>4.2341065045972597</c:v>
                </c:pt>
                <c:pt idx="69">
                  <c:v>4.2484952420493594</c:v>
                </c:pt>
                <c:pt idx="70">
                  <c:v>4.2626798770413155</c:v>
                </c:pt>
                <c:pt idx="71">
                  <c:v>4.2766661190160553</c:v>
                </c:pt>
                <c:pt idx="72">
                  <c:v>4.290459441148391</c:v>
                </c:pt>
                <c:pt idx="73">
                  <c:v>4.3040650932041702</c:v>
                </c:pt>
                <c:pt idx="74">
                  <c:v>4.3174881135363101</c:v>
                </c:pt>
                <c:pt idx="75">
                  <c:v>4.3307333402863311</c:v>
                </c:pt>
                <c:pt idx="76">
                  <c:v>4.3438054218536841</c:v>
                </c:pt>
                <c:pt idx="77">
                  <c:v>4.3567088266895917</c:v>
                </c:pt>
                <c:pt idx="78">
                  <c:v>4.3694478524670215</c:v>
                </c:pt>
                <c:pt idx="79">
                  <c:v>4.3820266346738812</c:v>
                </c:pt>
                <c:pt idx="80">
                  <c:v>4.3944491546724391</c:v>
                </c:pt>
                <c:pt idx="81">
                  <c:v>4.4067192472642533</c:v>
                </c:pt>
                <c:pt idx="82">
                  <c:v>4.4188406077965983</c:v>
                </c:pt>
                <c:pt idx="83">
                  <c:v>4.4308167988433134</c:v>
                </c:pt>
                <c:pt idx="84">
                  <c:v>4.4426512564903167</c:v>
                </c:pt>
                <c:pt idx="85">
                  <c:v>4.4543472962535073</c:v>
                </c:pt>
                <c:pt idx="86">
                  <c:v>4.4659081186545837</c:v>
                </c:pt>
                <c:pt idx="87">
                  <c:v>4.4773368144782069</c:v>
                </c:pt>
                <c:pt idx="88">
                  <c:v>4.4886363697321396</c:v>
                </c:pt>
                <c:pt idx="89">
                  <c:v>4.5108595065168497</c:v>
                </c:pt>
                <c:pt idx="90">
                  <c:v>4.499809670330265</c:v>
                </c:pt>
                <c:pt idx="91">
                  <c:v>4.5325994931532563</c:v>
                </c:pt>
                <c:pt idx="92">
                  <c:v>4.5217885770490405</c:v>
                </c:pt>
                <c:pt idx="93">
                  <c:v>4.5538768916005408</c:v>
                </c:pt>
                <c:pt idx="94">
                  <c:v>4.5432947822700038</c:v>
                </c:pt>
                <c:pt idx="95">
                  <c:v>4.5643481914678361</c:v>
                </c:pt>
                <c:pt idx="96">
                  <c:v>4.5747109785033828</c:v>
                </c:pt>
                <c:pt idx="97">
                  <c:v>4.5849674786705723</c:v>
                </c:pt>
                <c:pt idx="98">
                  <c:v>4.5951198501345898</c:v>
                </c:pt>
                <c:pt idx="99">
                  <c:v>4.6051701859880918</c:v>
                </c:pt>
                <c:pt idx="100">
                  <c:v>4.6151205168412597</c:v>
                </c:pt>
                <c:pt idx="101">
                  <c:v>4.6249728132842707</c:v>
                </c:pt>
                <c:pt idx="102">
                  <c:v>4.6443908991413725</c:v>
                </c:pt>
                <c:pt idx="103">
                  <c:v>4.6347289882296359</c:v>
                </c:pt>
                <c:pt idx="104">
                  <c:v>4.6539603501575231</c:v>
                </c:pt>
                <c:pt idx="105">
                  <c:v>4.6728288344619058</c:v>
                </c:pt>
                <c:pt idx="106">
                  <c:v>4.6634390941120669</c:v>
                </c:pt>
                <c:pt idx="107">
                  <c:v>4.6913478822291435</c:v>
                </c:pt>
                <c:pt idx="108">
                  <c:v>4.7095302013123339</c:v>
                </c:pt>
                <c:pt idx="109">
                  <c:v>4.6821312271242199</c:v>
                </c:pt>
              </c:numCache>
            </c:numRef>
          </c:xVal>
          <c:yVal>
            <c:numRef>
              <c:f>Sheet1!$H$4:$H$113</c:f>
              <c:numCache>
                <c:formatCode>General</c:formatCode>
                <c:ptCount val="110"/>
                <c:pt idx="0">
                  <c:v>7.8689583786951973E-3</c:v>
                </c:pt>
                <c:pt idx="1">
                  <c:v>1.3869441499613877</c:v>
                </c:pt>
                <c:pt idx="2">
                  <c:v>1.9374458563574466</c:v>
                </c:pt>
                <c:pt idx="3">
                  <c:v>2.1985792149557914</c:v>
                </c:pt>
                <c:pt idx="4">
                  <c:v>2.3805641343106343</c:v>
                </c:pt>
                <c:pt idx="5">
                  <c:v>2.485797919156099</c:v>
                </c:pt>
                <c:pt idx="6">
                  <c:v>2.6395357865650468</c:v>
                </c:pt>
                <c:pt idx="7">
                  <c:v>2.7725512215366388</c:v>
                </c:pt>
                <c:pt idx="8">
                  <c:v>2.9443547650942192</c:v>
                </c:pt>
                <c:pt idx="9">
                  <c:v>3.0046771486107975</c:v>
                </c:pt>
                <c:pt idx="10">
                  <c:v>3.1350462895381441</c:v>
                </c:pt>
                <c:pt idx="11">
                  <c:v>3.1906820904974187</c:v>
                </c:pt>
                <c:pt idx="12">
                  <c:v>3.2951514459724933</c:v>
                </c:pt>
                <c:pt idx="13">
                  <c:v>3.3352534289236617</c:v>
                </c:pt>
                <c:pt idx="14">
                  <c:v>3.4331416858446606</c:v>
                </c:pt>
                <c:pt idx="15">
                  <c:v>3.4677650926008261</c:v>
                </c:pt>
                <c:pt idx="16">
                  <c:v>3.5682078756316713</c:v>
                </c:pt>
                <c:pt idx="17">
                  <c:v>3.6660789877852435</c:v>
                </c:pt>
                <c:pt idx="18">
                  <c:v>3.6875786083808881</c:v>
                </c:pt>
                <c:pt idx="19">
                  <c:v>3.6908275553319521</c:v>
                </c:pt>
                <c:pt idx="20">
                  <c:v>3.8056820092563584</c:v>
                </c:pt>
                <c:pt idx="21">
                  <c:v>3.8684263317100678</c:v>
                </c:pt>
                <c:pt idx="22">
                  <c:v>3.9306779155253122</c:v>
                </c:pt>
                <c:pt idx="23">
                  <c:v>3.9511687157687865</c:v>
                </c:pt>
                <c:pt idx="24">
                  <c:v>4.0062052766554022</c:v>
                </c:pt>
                <c:pt idx="25">
                  <c:v>4.0225799959927899</c:v>
                </c:pt>
                <c:pt idx="26">
                  <c:v>4.0723272843967937</c:v>
                </c:pt>
                <c:pt idx="27">
                  <c:v>4.0764045990894351</c:v>
                </c:pt>
                <c:pt idx="28">
                  <c:v>4.151764053089587</c:v>
                </c:pt>
                <c:pt idx="29">
                  <c:v>4.1803693415731846</c:v>
                </c:pt>
                <c:pt idx="30">
                  <c:v>4.2445302489859849</c:v>
                </c:pt>
                <c:pt idx="31">
                  <c:v>4.2855157342930381</c:v>
                </c:pt>
                <c:pt idx="32">
                  <c:v>4.3164422334610366</c:v>
                </c:pt>
                <c:pt idx="33">
                  <c:v>4.3689413951252263</c:v>
                </c:pt>
                <c:pt idx="34">
                  <c:v>4.3808259140973629</c:v>
                </c:pt>
                <c:pt idx="35">
                  <c:v>4.4284330074880369</c:v>
                </c:pt>
                <c:pt idx="36">
                  <c:v>4.4481396968209062</c:v>
                </c:pt>
                <c:pt idx="37">
                  <c:v>4.4730092823857523</c:v>
                </c:pt>
                <c:pt idx="38">
                  <c:v>4.4875785070218486</c:v>
                </c:pt>
                <c:pt idx="39">
                  <c:v>4.5133180203550571</c:v>
                </c:pt>
                <c:pt idx="40">
                  <c:v>4.531592534727845</c:v>
                </c:pt>
                <c:pt idx="41">
                  <c:v>4.5637229960739178</c:v>
                </c:pt>
                <c:pt idx="42">
                  <c:v>4.5849674786705723</c:v>
                </c:pt>
                <c:pt idx="43">
                  <c:v>4.6158133460865711</c:v>
                </c:pt>
                <c:pt idx="44">
                  <c:v>4.6338110913630155</c:v>
                </c:pt>
                <c:pt idx="45">
                  <c:v>4.6673935291682236</c:v>
                </c:pt>
                <c:pt idx="46">
                  <c:v>4.6809101114955398</c:v>
                </c:pt>
                <c:pt idx="47">
                  <c:v>4.7221617974398296</c:v>
                </c:pt>
                <c:pt idx="48">
                  <c:v>4.7433482660195923</c:v>
                </c:pt>
                <c:pt idx="49">
                  <c:v>4.7766835440654427</c:v>
                </c:pt>
                <c:pt idx="50">
                  <c:v>4.8020518941133759</c:v>
                </c:pt>
                <c:pt idx="51">
                  <c:v>4.8434348350845235</c:v>
                </c:pt>
                <c:pt idx="52">
                  <c:v>4.8489003709106893</c:v>
                </c:pt>
                <c:pt idx="53">
                  <c:v>4.8774314668639507</c:v>
                </c:pt>
                <c:pt idx="54">
                  <c:v>4.8896383493625084</c:v>
                </c:pt>
                <c:pt idx="55">
                  <c:v>4.9223649431131635</c:v>
                </c:pt>
                <c:pt idx="56">
                  <c:v>4.9337938458086175</c:v>
                </c:pt>
                <c:pt idx="57">
                  <c:v>4.9424706509620648</c:v>
                </c:pt>
                <c:pt idx="58">
                  <c:v>4.9481050660984618</c:v>
                </c:pt>
                <c:pt idx="59">
                  <c:v>4.971478578895062</c:v>
                </c:pt>
                <c:pt idx="60">
                  <c:v>4.9767337424205742</c:v>
                </c:pt>
                <c:pt idx="61">
                  <c:v>5.0130324186959774</c:v>
                </c:pt>
                <c:pt idx="62">
                  <c:v>5.0236436506894924</c:v>
                </c:pt>
                <c:pt idx="63">
                  <c:v>5.0578368955805502</c:v>
                </c:pt>
                <c:pt idx="64">
                  <c:v>5.0684342805035598</c:v>
                </c:pt>
                <c:pt idx="65">
                  <c:v>5.0906780017697919</c:v>
                </c:pt>
                <c:pt idx="66">
                  <c:v>5.1055229604119017</c:v>
                </c:pt>
                <c:pt idx="67">
                  <c:v>5.119543509219735</c:v>
                </c:pt>
                <c:pt idx="68">
                  <c:v>5.1295092899946022</c:v>
                </c:pt>
                <c:pt idx="69">
                  <c:v>5.1535227816448037</c:v>
                </c:pt>
                <c:pt idx="70">
                  <c:v>5.1645973847131152</c:v>
                </c:pt>
                <c:pt idx="71">
                  <c:v>5.1845325772414164</c:v>
                </c:pt>
                <c:pt idx="72">
                  <c:v>5.1982091445265475</c:v>
                </c:pt>
                <c:pt idx="73">
                  <c:v>5.2140658141004455</c:v>
                </c:pt>
                <c:pt idx="74">
                  <c:v>5.2268589581212925</c:v>
                </c:pt>
                <c:pt idx="75">
                  <c:v>5.2482338663800503</c:v>
                </c:pt>
                <c:pt idx="76">
                  <c:v>5.2586249421565006</c:v>
                </c:pt>
                <c:pt idx="77">
                  <c:v>5.2733994785850742</c:v>
                </c:pt>
                <c:pt idx="78">
                  <c:v>5.2830336635162967</c:v>
                </c:pt>
                <c:pt idx="79">
                  <c:v>5.3012630238366061</c:v>
                </c:pt>
                <c:pt idx="80">
                  <c:v>5.3199971524476837</c:v>
                </c:pt>
                <c:pt idx="81">
                  <c:v>5.3336845103853276</c:v>
                </c:pt>
                <c:pt idx="82">
                  <c:v>5.3422404676628945</c:v>
                </c:pt>
                <c:pt idx="83">
                  <c:v>5.3423342519648109</c:v>
                </c:pt>
                <c:pt idx="84">
                  <c:v>5.3471075307174685</c:v>
                </c:pt>
                <c:pt idx="85">
                  <c:v>5.4026773818722793</c:v>
                </c:pt>
                <c:pt idx="86">
                  <c:v>5.4071717714601188</c:v>
                </c:pt>
                <c:pt idx="87">
                  <c:v>5.4205349992722862</c:v>
                </c:pt>
                <c:pt idx="88">
                  <c:v>5.4249500174814029</c:v>
                </c:pt>
                <c:pt idx="89">
                  <c:v>5.4425731097021268</c:v>
                </c:pt>
                <c:pt idx="90">
                  <c:v>5.4469015823209332</c:v>
                </c:pt>
                <c:pt idx="91">
                  <c:v>5.4680601411351315</c:v>
                </c:pt>
                <c:pt idx="92">
                  <c:v>5.4723920948710507</c:v>
                </c:pt>
                <c:pt idx="93">
                  <c:v>5.4930614433405482</c:v>
                </c:pt>
                <c:pt idx="94">
                  <c:v>5.4971682252932021</c:v>
                </c:pt>
                <c:pt idx="95">
                  <c:v>5.5093883366279774</c:v>
                </c:pt>
                <c:pt idx="96">
                  <c:v>5.5093883366279774</c:v>
                </c:pt>
                <c:pt idx="97">
                  <c:v>5.5254529391317835</c:v>
                </c:pt>
                <c:pt idx="98">
                  <c:v>5.5294290875114234</c:v>
                </c:pt>
                <c:pt idx="99">
                  <c:v>5.5490760848952201</c:v>
                </c:pt>
                <c:pt idx="100">
                  <c:v>5.5529595849216173</c:v>
                </c:pt>
                <c:pt idx="101">
                  <c:v>5.5568280616995374</c:v>
                </c:pt>
                <c:pt idx="102">
                  <c:v>5.5645204073226937</c:v>
                </c:pt>
                <c:pt idx="103">
                  <c:v>5.5683445037610966</c:v>
                </c:pt>
                <c:pt idx="104">
                  <c:v>5.5683445037610966</c:v>
                </c:pt>
                <c:pt idx="105">
                  <c:v>5.575949103146316</c:v>
                </c:pt>
                <c:pt idx="106">
                  <c:v>5.5834963087816991</c:v>
                </c:pt>
                <c:pt idx="107">
                  <c:v>5.5909869805108565</c:v>
                </c:pt>
                <c:pt idx="108">
                  <c:v>5.6058020662959978</c:v>
                </c:pt>
                <c:pt idx="109">
                  <c:v>5.6240175061873385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6C-4392-AD84-1F22A5220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149784"/>
        <c:axId val="473154048"/>
      </c:scatterChart>
      <c:valAx>
        <c:axId val="473149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73154048"/>
        <c:crosses val="autoZero"/>
        <c:crossBetween val="midCat"/>
      </c:valAx>
      <c:valAx>
        <c:axId val="47315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73149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80595</xdr:colOff>
      <xdr:row>114</xdr:row>
      <xdr:rowOff>117231</xdr:rowOff>
    </xdr:from>
    <xdr:to>
      <xdr:col>13</xdr:col>
      <xdr:colOff>344364</xdr:colOff>
      <xdr:row>141</xdr:row>
      <xdr:rowOff>117231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527538</xdr:colOff>
      <xdr:row>9</xdr:row>
      <xdr:rowOff>36635</xdr:rowOff>
    </xdr:from>
    <xdr:to>
      <xdr:col>16</xdr:col>
      <xdr:colOff>234461</xdr:colOff>
      <xdr:row>23</xdr:row>
      <xdr:rowOff>112835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hemistry.stackexchange.com/questions/32158/is-there-a-function-to-approximate-atomic-mass-from-the-atomic-numb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3"/>
  <sheetViews>
    <sheetView tabSelected="1" topLeftCell="A49" zoomScale="130" zoomScaleNormal="130" workbookViewId="0">
      <selection activeCell="J8" sqref="J8"/>
    </sheetView>
  </sheetViews>
  <sheetFormatPr defaultRowHeight="15" x14ac:dyDescent="0.25"/>
  <cols>
    <col min="1" max="1" width="17.140625" customWidth="1"/>
    <col min="2" max="2" width="11.28515625" customWidth="1"/>
    <col min="4" max="4" width="12.5703125" customWidth="1"/>
    <col min="5" max="5" width="12" customWidth="1"/>
    <col min="6" max="6" width="15" customWidth="1"/>
    <col min="14" max="14" width="11.42578125" customWidth="1"/>
  </cols>
  <sheetData>
    <row r="2" spans="2:15" ht="21" x14ac:dyDescent="0.35">
      <c r="B2" s="1"/>
      <c r="D2" t="s">
        <v>221</v>
      </c>
      <c r="E2" t="s">
        <v>220</v>
      </c>
      <c r="F2" t="s">
        <v>223</v>
      </c>
    </row>
    <row r="3" spans="2:15" x14ac:dyDescent="0.25">
      <c r="D3" t="s">
        <v>224</v>
      </c>
      <c r="E3" t="s">
        <v>225</v>
      </c>
      <c r="F3" t="s">
        <v>226</v>
      </c>
      <c r="G3" t="s">
        <v>227</v>
      </c>
      <c r="H3" t="s">
        <v>228</v>
      </c>
      <c r="K3" s="2" t="s">
        <v>222</v>
      </c>
    </row>
    <row r="4" spans="2:15" x14ac:dyDescent="0.25">
      <c r="B4" t="s">
        <v>190</v>
      </c>
      <c r="C4" t="s">
        <v>191</v>
      </c>
      <c r="D4">
        <v>1</v>
      </c>
      <c r="E4" s="3">
        <v>1.0079</v>
      </c>
      <c r="F4">
        <f>1.61*POWER(D4,1.1)</f>
        <v>1.61</v>
      </c>
      <c r="G4">
        <f>LN(D4)</f>
        <v>0</v>
      </c>
      <c r="H4">
        <f>LN(E4)</f>
        <v>7.8689583786951973E-3</v>
      </c>
    </row>
    <row r="5" spans="2:15" x14ac:dyDescent="0.25">
      <c r="B5" t="s">
        <v>192</v>
      </c>
      <c r="C5" t="s">
        <v>193</v>
      </c>
      <c r="D5">
        <v>2</v>
      </c>
      <c r="E5" s="3">
        <v>4.0026000000000002</v>
      </c>
      <c r="F5">
        <f t="shared" ref="F5:F68" si="0">1.61*POWER(D5,1.1)</f>
        <v>3.4511105493668639</v>
      </c>
      <c r="G5">
        <f t="shared" ref="G5:G68" si="1">LN(D5)</f>
        <v>0.69314718055994529</v>
      </c>
      <c r="H5">
        <f t="shared" ref="H5:H68" si="2">LN(E5)</f>
        <v>1.3869441499613877</v>
      </c>
      <c r="J5" t="s">
        <v>229</v>
      </c>
    </row>
    <row r="6" spans="2:15" x14ac:dyDescent="0.25">
      <c r="B6" t="s">
        <v>194</v>
      </c>
      <c r="C6" t="s">
        <v>195</v>
      </c>
      <c r="D6">
        <v>3</v>
      </c>
      <c r="E6" s="3">
        <v>6.9409999999999998</v>
      </c>
      <c r="F6">
        <f t="shared" si="0"/>
        <v>5.3908749305837596</v>
      </c>
      <c r="G6">
        <f t="shared" si="1"/>
        <v>1.0986122886681098</v>
      </c>
      <c r="H6">
        <f t="shared" si="2"/>
        <v>1.9374458563574466</v>
      </c>
      <c r="J6" t="s">
        <v>231</v>
      </c>
      <c r="N6" t="s">
        <v>230</v>
      </c>
      <c r="O6">
        <f>EXP(0.4746)</f>
        <v>1.6073711204307739</v>
      </c>
    </row>
    <row r="7" spans="2:15" x14ac:dyDescent="0.25">
      <c r="B7" t="s">
        <v>196</v>
      </c>
      <c r="C7" t="s">
        <v>197</v>
      </c>
      <c r="D7">
        <v>4</v>
      </c>
      <c r="E7" s="3">
        <v>9.0122</v>
      </c>
      <c r="F7">
        <f t="shared" si="0"/>
        <v>7.3976174061809052</v>
      </c>
      <c r="G7">
        <f t="shared" si="1"/>
        <v>1.3862943611198906</v>
      </c>
      <c r="H7">
        <f t="shared" si="2"/>
        <v>2.1985792149557914</v>
      </c>
      <c r="J7" t="s">
        <v>232</v>
      </c>
    </row>
    <row r="8" spans="2:15" x14ac:dyDescent="0.25">
      <c r="B8" t="s">
        <v>198</v>
      </c>
      <c r="C8" t="s">
        <v>199</v>
      </c>
      <c r="D8">
        <v>5</v>
      </c>
      <c r="E8" s="3">
        <v>10.811</v>
      </c>
      <c r="F8">
        <f t="shared" si="0"/>
        <v>9.4556824918585551</v>
      </c>
      <c r="G8">
        <f t="shared" si="1"/>
        <v>1.6094379124341003</v>
      </c>
      <c r="H8">
        <f t="shared" si="2"/>
        <v>2.3805641343106343</v>
      </c>
    </row>
    <row r="9" spans="2:15" x14ac:dyDescent="0.25">
      <c r="B9" t="s">
        <v>200</v>
      </c>
      <c r="C9" t="s">
        <v>201</v>
      </c>
      <c r="D9">
        <v>6</v>
      </c>
      <c r="E9" s="3">
        <v>12.0107</v>
      </c>
      <c r="F9">
        <f t="shared" si="0"/>
        <v>11.555593380903709</v>
      </c>
      <c r="G9">
        <f t="shared" si="1"/>
        <v>1.791759469228055</v>
      </c>
      <c r="H9">
        <f t="shared" si="2"/>
        <v>2.485797919156099</v>
      </c>
    </row>
    <row r="10" spans="2:15" x14ac:dyDescent="0.25">
      <c r="B10" t="s">
        <v>202</v>
      </c>
      <c r="C10" t="s">
        <v>203</v>
      </c>
      <c r="D10">
        <v>7</v>
      </c>
      <c r="E10" s="3">
        <v>14.0067</v>
      </c>
      <c r="F10">
        <f t="shared" si="0"/>
        <v>13.690954276320289</v>
      </c>
      <c r="G10">
        <f t="shared" si="1"/>
        <v>1.9459101490553132</v>
      </c>
      <c r="H10">
        <f t="shared" si="2"/>
        <v>2.6395357865650468</v>
      </c>
    </row>
    <row r="11" spans="2:15" x14ac:dyDescent="0.25">
      <c r="B11" t="s">
        <v>204</v>
      </c>
      <c r="C11" t="s">
        <v>205</v>
      </c>
      <c r="D11">
        <v>8</v>
      </c>
      <c r="E11" s="3">
        <v>15.9994</v>
      </c>
      <c r="F11">
        <f t="shared" si="0"/>
        <v>15.85714004388252</v>
      </c>
      <c r="G11">
        <f t="shared" si="1"/>
        <v>2.0794415416798357</v>
      </c>
      <c r="H11">
        <f t="shared" si="2"/>
        <v>2.7725512215366388</v>
      </c>
    </row>
    <row r="12" spans="2:15" x14ac:dyDescent="0.25">
      <c r="B12" t="s">
        <v>206</v>
      </c>
      <c r="C12" t="s">
        <v>207</v>
      </c>
      <c r="D12">
        <v>9</v>
      </c>
      <c r="E12" s="3">
        <v>18.9984</v>
      </c>
      <c r="F12">
        <f t="shared" si="0"/>
        <v>18.050641315028852</v>
      </c>
      <c r="G12">
        <f t="shared" si="1"/>
        <v>2.1972245773362196</v>
      </c>
      <c r="H12">
        <f t="shared" si="2"/>
        <v>2.9443547650942192</v>
      </c>
    </row>
    <row r="13" spans="2:15" x14ac:dyDescent="0.25">
      <c r="B13" t="s">
        <v>208</v>
      </c>
      <c r="C13" t="s">
        <v>209</v>
      </c>
      <c r="D13">
        <v>10</v>
      </c>
      <c r="E13" s="3">
        <v>20.1797</v>
      </c>
      <c r="F13">
        <f t="shared" si="0"/>
        <v>20.268699129886105</v>
      </c>
      <c r="G13">
        <f t="shared" si="1"/>
        <v>2.3025850929940459</v>
      </c>
      <c r="H13">
        <f t="shared" si="2"/>
        <v>3.0046771486107975</v>
      </c>
    </row>
    <row r="14" spans="2:15" x14ac:dyDescent="0.25">
      <c r="B14" t="s">
        <v>210</v>
      </c>
      <c r="C14" t="s">
        <v>211</v>
      </c>
      <c r="D14">
        <v>11</v>
      </c>
      <c r="E14" s="3">
        <v>22.989699999999999</v>
      </c>
      <c r="F14">
        <f t="shared" si="0"/>
        <v>22.509084405371595</v>
      </c>
      <c r="G14">
        <f t="shared" si="1"/>
        <v>2.3978952727983707</v>
      </c>
      <c r="H14">
        <f t="shared" si="2"/>
        <v>3.1350462895381441</v>
      </c>
    </row>
    <row r="15" spans="2:15" x14ac:dyDescent="0.25">
      <c r="B15" t="s">
        <v>212</v>
      </c>
      <c r="C15" t="s">
        <v>213</v>
      </c>
      <c r="D15">
        <v>12</v>
      </c>
      <c r="E15" s="3">
        <v>24.305</v>
      </c>
      <c r="F15">
        <f t="shared" si="0"/>
        <v>24.769956659025286</v>
      </c>
      <c r="G15">
        <f t="shared" si="1"/>
        <v>2.4849066497880004</v>
      </c>
      <c r="H15">
        <f t="shared" si="2"/>
        <v>3.1906820904974187</v>
      </c>
    </row>
    <row r="16" spans="2:15" x14ac:dyDescent="0.25">
      <c r="B16" t="s">
        <v>214</v>
      </c>
      <c r="C16" t="s">
        <v>215</v>
      </c>
      <c r="D16">
        <v>13</v>
      </c>
      <c r="E16" s="3">
        <v>26.9815</v>
      </c>
      <c r="F16">
        <f t="shared" si="0"/>
        <v>27.049769180942818</v>
      </c>
      <c r="G16">
        <f t="shared" si="1"/>
        <v>2.5649493574615367</v>
      </c>
      <c r="H16">
        <f t="shared" si="2"/>
        <v>3.2951514459724933</v>
      </c>
    </row>
    <row r="17" spans="2:8" x14ac:dyDescent="0.25">
      <c r="B17" t="s">
        <v>216</v>
      </c>
      <c r="C17" t="s">
        <v>217</v>
      </c>
      <c r="D17">
        <v>14</v>
      </c>
      <c r="E17" s="3">
        <v>28.0855</v>
      </c>
      <c r="F17">
        <f t="shared" si="0"/>
        <v>29.347202940315722</v>
      </c>
      <c r="G17">
        <f t="shared" si="1"/>
        <v>2.6390573296152584</v>
      </c>
      <c r="H17">
        <f t="shared" si="2"/>
        <v>3.3352534289236617</v>
      </c>
    </row>
    <row r="18" spans="2:8" x14ac:dyDescent="0.25">
      <c r="B18" t="s">
        <v>218</v>
      </c>
      <c r="C18" t="s">
        <v>219</v>
      </c>
      <c r="D18">
        <v>15</v>
      </c>
      <c r="E18" s="3">
        <v>30.973800000000001</v>
      </c>
      <c r="F18">
        <f t="shared" si="0"/>
        <v>31.661119066409967</v>
      </c>
      <c r="G18">
        <f t="shared" si="1"/>
        <v>2.7080502011022101</v>
      </c>
      <c r="H18">
        <f t="shared" si="2"/>
        <v>3.4331416858446606</v>
      </c>
    </row>
    <row r="19" spans="2:8" x14ac:dyDescent="0.25">
      <c r="B19" t="s">
        <v>0</v>
      </c>
      <c r="C19" t="s">
        <v>1</v>
      </c>
      <c r="D19">
        <v>16</v>
      </c>
      <c r="E19" s="3">
        <v>32.064999999999998</v>
      </c>
      <c r="F19">
        <f t="shared" si="0"/>
        <v>33.990523781509758</v>
      </c>
      <c r="G19">
        <f t="shared" si="1"/>
        <v>2.7725887222397811</v>
      </c>
      <c r="H19">
        <f t="shared" si="2"/>
        <v>3.4677650926008261</v>
      </c>
    </row>
    <row r="20" spans="2:8" x14ac:dyDescent="0.25">
      <c r="B20" t="s">
        <v>2</v>
      </c>
      <c r="C20" t="s">
        <v>3</v>
      </c>
      <c r="D20">
        <v>17</v>
      </c>
      <c r="E20" s="3">
        <v>35.453000000000003</v>
      </c>
      <c r="F20">
        <f t="shared" si="0"/>
        <v>36.334541941698781</v>
      </c>
      <c r="G20">
        <f t="shared" si="1"/>
        <v>2.8332133440562162</v>
      </c>
      <c r="H20">
        <f t="shared" si="2"/>
        <v>3.5682078756316713</v>
      </c>
    </row>
    <row r="21" spans="2:8" x14ac:dyDescent="0.25">
      <c r="B21" t="s">
        <v>4</v>
      </c>
      <c r="C21" t="s">
        <v>5</v>
      </c>
      <c r="D21">
        <v>19</v>
      </c>
      <c r="E21" s="3">
        <v>39.098300000000002</v>
      </c>
      <c r="F21">
        <f t="shared" si="0"/>
        <v>41.063393522930795</v>
      </c>
      <c r="G21">
        <f t="shared" si="1"/>
        <v>2.9444389791664403</v>
      </c>
      <c r="H21">
        <f t="shared" si="2"/>
        <v>3.6660789877852435</v>
      </c>
    </row>
    <row r="22" spans="2:8" x14ac:dyDescent="0.25">
      <c r="B22" t="s">
        <v>6</v>
      </c>
      <c r="C22" t="s">
        <v>7</v>
      </c>
      <c r="D22">
        <v>18</v>
      </c>
      <c r="E22" s="3">
        <v>39.948</v>
      </c>
      <c r="F22">
        <f t="shared" si="0"/>
        <v>38.69239668641827</v>
      </c>
      <c r="G22">
        <f t="shared" si="1"/>
        <v>2.8903717578961645</v>
      </c>
      <c r="H22">
        <f t="shared" si="2"/>
        <v>3.6875786083808881</v>
      </c>
    </row>
    <row r="23" spans="2:8" x14ac:dyDescent="0.25">
      <c r="B23" t="s">
        <v>8</v>
      </c>
      <c r="C23" t="s">
        <v>9</v>
      </c>
      <c r="D23">
        <v>20</v>
      </c>
      <c r="E23" s="3">
        <v>40.078000000000003</v>
      </c>
      <c r="F23">
        <f t="shared" si="0"/>
        <v>43.446907695088754</v>
      </c>
      <c r="G23">
        <f t="shared" si="1"/>
        <v>2.9957322735539909</v>
      </c>
      <c r="H23">
        <f t="shared" si="2"/>
        <v>3.6908275553319521</v>
      </c>
    </row>
    <row r="24" spans="2:8" x14ac:dyDescent="0.25">
      <c r="B24" t="s">
        <v>10</v>
      </c>
      <c r="C24" t="s">
        <v>11</v>
      </c>
      <c r="D24">
        <v>21</v>
      </c>
      <c r="E24" s="3">
        <v>44.9559</v>
      </c>
      <c r="F24">
        <f t="shared" si="0"/>
        <v>45.842374027318982</v>
      </c>
      <c r="G24">
        <f t="shared" si="1"/>
        <v>3.044522437723423</v>
      </c>
      <c r="H24">
        <f t="shared" si="2"/>
        <v>3.8056820092563584</v>
      </c>
    </row>
    <row r="25" spans="2:8" x14ac:dyDescent="0.25">
      <c r="B25" t="s">
        <v>12</v>
      </c>
      <c r="C25" t="s">
        <v>13</v>
      </c>
      <c r="D25">
        <v>22</v>
      </c>
      <c r="E25" s="3">
        <v>47.866999999999997</v>
      </c>
      <c r="F25">
        <f t="shared" si="0"/>
        <v>48.249278663333598</v>
      </c>
      <c r="G25">
        <f t="shared" si="1"/>
        <v>3.0910424533583161</v>
      </c>
      <c r="H25">
        <f t="shared" si="2"/>
        <v>3.8684263317100678</v>
      </c>
    </row>
    <row r="26" spans="2:8" x14ac:dyDescent="0.25">
      <c r="B26" t="s">
        <v>14</v>
      </c>
      <c r="C26" t="s">
        <v>15</v>
      </c>
      <c r="D26">
        <v>23</v>
      </c>
      <c r="E26" s="3">
        <v>50.941499999999998</v>
      </c>
      <c r="F26">
        <f t="shared" si="0"/>
        <v>50.667152275567467</v>
      </c>
      <c r="G26">
        <f t="shared" si="1"/>
        <v>3.1354942159291497</v>
      </c>
      <c r="H26">
        <f t="shared" si="2"/>
        <v>3.9306779155253122</v>
      </c>
    </row>
    <row r="27" spans="2:8" x14ac:dyDescent="0.25">
      <c r="B27" t="s">
        <v>16</v>
      </c>
      <c r="C27" t="s">
        <v>17</v>
      </c>
      <c r="D27">
        <v>24</v>
      </c>
      <c r="E27" s="3">
        <v>51.996099999999998</v>
      </c>
      <c r="F27">
        <f t="shared" si="0"/>
        <v>53.095564430634887</v>
      </c>
      <c r="G27">
        <f t="shared" si="1"/>
        <v>3.1780538303479458</v>
      </c>
      <c r="H27">
        <f t="shared" si="2"/>
        <v>3.9511687157687865</v>
      </c>
    </row>
    <row r="28" spans="2:8" x14ac:dyDescent="0.25">
      <c r="B28" t="s">
        <v>18</v>
      </c>
      <c r="C28" t="s">
        <v>19</v>
      </c>
      <c r="D28">
        <v>25</v>
      </c>
      <c r="E28" s="3">
        <v>54.938000000000002</v>
      </c>
      <c r="F28">
        <f t="shared" si="0"/>
        <v>55.53411887381391</v>
      </c>
      <c r="G28">
        <f t="shared" si="1"/>
        <v>3.2188758248682006</v>
      </c>
      <c r="H28">
        <f t="shared" si="2"/>
        <v>4.0062052766554022</v>
      </c>
    </row>
    <row r="29" spans="2:8" x14ac:dyDescent="0.25">
      <c r="B29" t="s">
        <v>20</v>
      </c>
      <c r="C29" t="s">
        <v>21</v>
      </c>
      <c r="D29">
        <v>26</v>
      </c>
      <c r="E29" s="3">
        <v>55.844999999999999</v>
      </c>
      <c r="F29">
        <f t="shared" si="0"/>
        <v>57.982449551733197</v>
      </c>
      <c r="G29">
        <f t="shared" si="1"/>
        <v>3.2580965380214821</v>
      </c>
      <c r="H29">
        <f t="shared" si="2"/>
        <v>4.0225799959927899</v>
      </c>
    </row>
    <row r="30" spans="2:8" x14ac:dyDescent="0.25">
      <c r="B30" t="s">
        <v>22</v>
      </c>
      <c r="C30" t="s">
        <v>23</v>
      </c>
      <c r="D30">
        <v>28</v>
      </c>
      <c r="E30" s="3">
        <v>58.693399999999997</v>
      </c>
      <c r="F30">
        <f t="shared" si="0"/>
        <v>62.907106622194938</v>
      </c>
      <c r="G30">
        <f t="shared" si="1"/>
        <v>3.3322045101752038</v>
      </c>
      <c r="H30">
        <f t="shared" si="2"/>
        <v>4.0723272843967937</v>
      </c>
    </row>
    <row r="31" spans="2:8" x14ac:dyDescent="0.25">
      <c r="B31" t="s">
        <v>24</v>
      </c>
      <c r="C31" t="s">
        <v>25</v>
      </c>
      <c r="D31">
        <v>27</v>
      </c>
      <c r="E31" s="3">
        <v>58.933199999999999</v>
      </c>
      <c r="F31">
        <f t="shared" si="0"/>
        <v>60.440217233632616</v>
      </c>
      <c r="G31">
        <f t="shared" si="1"/>
        <v>3.2958368660043291</v>
      </c>
      <c r="H31">
        <f t="shared" si="2"/>
        <v>4.0764045990894351</v>
      </c>
    </row>
    <row r="32" spans="2:8" x14ac:dyDescent="0.25">
      <c r="B32" t="s">
        <v>26</v>
      </c>
      <c r="C32" t="s">
        <v>27</v>
      </c>
      <c r="D32">
        <v>29</v>
      </c>
      <c r="E32" s="3">
        <v>63.545999999999999</v>
      </c>
      <c r="F32">
        <f t="shared" si="0"/>
        <v>65.382823867995299</v>
      </c>
      <c r="G32">
        <f t="shared" si="1"/>
        <v>3.3672958299864741</v>
      </c>
      <c r="H32">
        <f t="shared" si="2"/>
        <v>4.151764053089587</v>
      </c>
    </row>
    <row r="33" spans="2:8" x14ac:dyDescent="0.25">
      <c r="B33" t="s">
        <v>28</v>
      </c>
      <c r="C33" t="s">
        <v>29</v>
      </c>
      <c r="D33">
        <v>30</v>
      </c>
      <c r="E33" s="3">
        <v>65.39</v>
      </c>
      <c r="F33">
        <f t="shared" si="0"/>
        <v>67.867094419160139</v>
      </c>
      <c r="G33">
        <f t="shared" si="1"/>
        <v>3.4011973816621555</v>
      </c>
      <c r="H33">
        <f t="shared" si="2"/>
        <v>4.1803693415731846</v>
      </c>
    </row>
    <row r="34" spans="2:8" x14ac:dyDescent="0.25">
      <c r="B34" t="s">
        <v>30</v>
      </c>
      <c r="C34" t="s">
        <v>31</v>
      </c>
      <c r="D34">
        <v>31</v>
      </c>
      <c r="E34" s="3">
        <v>69.722999999999999</v>
      </c>
      <c r="F34">
        <f t="shared" si="0"/>
        <v>70.359661151325042</v>
      </c>
      <c r="G34">
        <f t="shared" si="1"/>
        <v>3.4339872044851463</v>
      </c>
      <c r="H34">
        <f t="shared" si="2"/>
        <v>4.2445302489859849</v>
      </c>
    </row>
    <row r="35" spans="2:8" x14ac:dyDescent="0.25">
      <c r="B35" t="s">
        <v>32</v>
      </c>
      <c r="C35" t="s">
        <v>33</v>
      </c>
      <c r="D35">
        <v>32</v>
      </c>
      <c r="E35" s="3">
        <v>72.64</v>
      </c>
      <c r="F35">
        <f t="shared" si="0"/>
        <v>72.860282733461901</v>
      </c>
      <c r="G35">
        <f t="shared" si="1"/>
        <v>3.4657359027997265</v>
      </c>
      <c r="H35">
        <f t="shared" si="2"/>
        <v>4.2855157342930381</v>
      </c>
    </row>
    <row r="36" spans="2:8" x14ac:dyDescent="0.25">
      <c r="B36" t="s">
        <v>34</v>
      </c>
      <c r="C36" t="s">
        <v>35</v>
      </c>
      <c r="D36">
        <v>33</v>
      </c>
      <c r="E36" s="3">
        <v>74.921599999999998</v>
      </c>
      <c r="F36">
        <f t="shared" si="0"/>
        <v>75.36873219336124</v>
      </c>
      <c r="G36">
        <f t="shared" si="1"/>
        <v>3.4965075614664802</v>
      </c>
      <c r="H36">
        <f t="shared" si="2"/>
        <v>4.3164422334610366</v>
      </c>
    </row>
    <row r="37" spans="2:8" x14ac:dyDescent="0.25">
      <c r="B37" t="s">
        <v>36</v>
      </c>
      <c r="C37" t="s">
        <v>37</v>
      </c>
      <c r="D37">
        <v>34</v>
      </c>
      <c r="E37" s="3">
        <v>78.959999999999994</v>
      </c>
      <c r="F37">
        <f t="shared" si="0"/>
        <v>77.884795653049352</v>
      </c>
      <c r="G37">
        <f t="shared" si="1"/>
        <v>3.5263605246161616</v>
      </c>
      <c r="H37">
        <f t="shared" si="2"/>
        <v>4.3689413951252263</v>
      </c>
    </row>
    <row r="38" spans="2:8" x14ac:dyDescent="0.25">
      <c r="B38" t="s">
        <v>38</v>
      </c>
      <c r="C38" t="s">
        <v>39</v>
      </c>
      <c r="D38">
        <v>35</v>
      </c>
      <c r="E38" s="3">
        <v>79.903999999999996</v>
      </c>
      <c r="F38">
        <f t="shared" si="0"/>
        <v>80.408271209588662</v>
      </c>
      <c r="G38">
        <f t="shared" si="1"/>
        <v>3.5553480614894135</v>
      </c>
      <c r="H38">
        <f t="shared" si="2"/>
        <v>4.3808259140973629</v>
      </c>
    </row>
    <row r="39" spans="2:8" x14ac:dyDescent="0.25">
      <c r="B39" t="s">
        <v>40</v>
      </c>
      <c r="C39" t="s">
        <v>41</v>
      </c>
      <c r="D39">
        <v>36</v>
      </c>
      <c r="E39" s="3">
        <v>83.8</v>
      </c>
      <c r="F39">
        <f t="shared" si="0"/>
        <v>82.938967940860621</v>
      </c>
      <c r="G39">
        <f t="shared" si="1"/>
        <v>3.5835189384561099</v>
      </c>
      <c r="H39">
        <f t="shared" si="2"/>
        <v>4.4284330074880369</v>
      </c>
    </row>
    <row r="40" spans="2:8" x14ac:dyDescent="0.25">
      <c r="B40" t="s">
        <v>42</v>
      </c>
      <c r="C40" t="s">
        <v>43</v>
      </c>
      <c r="D40">
        <v>37</v>
      </c>
      <c r="E40" s="3">
        <v>85.467799999999997</v>
      </c>
      <c r="F40">
        <f t="shared" si="0"/>
        <v>85.476705019281212</v>
      </c>
      <c r="G40">
        <f t="shared" si="1"/>
        <v>3.6109179126442243</v>
      </c>
      <c r="H40">
        <f t="shared" si="2"/>
        <v>4.4481396968209062</v>
      </c>
    </row>
    <row r="41" spans="2:8" x14ac:dyDescent="0.25">
      <c r="B41" t="s">
        <v>44</v>
      </c>
      <c r="C41" t="s">
        <v>45</v>
      </c>
      <c r="D41">
        <v>38</v>
      </c>
      <c r="E41" s="3">
        <v>87.62</v>
      </c>
      <c r="F41">
        <f t="shared" si="0"/>
        <v>88.021310919123877</v>
      </c>
      <c r="G41">
        <f t="shared" si="1"/>
        <v>3.6375861597263857</v>
      </c>
      <c r="H41">
        <f t="shared" si="2"/>
        <v>4.4730092823857523</v>
      </c>
    </row>
    <row r="42" spans="2:8" x14ac:dyDescent="0.25">
      <c r="B42" t="s">
        <v>46</v>
      </c>
      <c r="C42" t="s">
        <v>47</v>
      </c>
      <c r="D42">
        <v>39</v>
      </c>
      <c r="E42" s="3">
        <v>88.905900000000003</v>
      </c>
      <c r="F42">
        <f t="shared" si="0"/>
        <v>90.57262270535513</v>
      </c>
      <c r="G42">
        <f t="shared" si="1"/>
        <v>3.6635616461296463</v>
      </c>
      <c r="H42">
        <f t="shared" si="2"/>
        <v>4.4875785070218486</v>
      </c>
    </row>
    <row r="43" spans="2:8" x14ac:dyDescent="0.25">
      <c r="B43" t="s">
        <v>48</v>
      </c>
      <c r="C43" t="s">
        <v>49</v>
      </c>
      <c r="D43">
        <v>40</v>
      </c>
      <c r="E43" s="3">
        <v>91.224000000000004</v>
      </c>
      <c r="F43">
        <f t="shared" si="0"/>
        <v>93.130485393719994</v>
      </c>
      <c r="G43">
        <f t="shared" si="1"/>
        <v>3.6888794541139363</v>
      </c>
      <c r="H43">
        <f t="shared" si="2"/>
        <v>4.5133180203550571</v>
      </c>
    </row>
    <row r="44" spans="2:8" x14ac:dyDescent="0.25">
      <c r="B44" t="s">
        <v>50</v>
      </c>
      <c r="C44" t="s">
        <v>51</v>
      </c>
      <c r="D44">
        <v>41</v>
      </c>
      <c r="E44" s="3">
        <v>92.906400000000005</v>
      </c>
      <c r="F44">
        <f t="shared" si="0"/>
        <v>95.694751373332338</v>
      </c>
      <c r="G44">
        <f t="shared" si="1"/>
        <v>3.713572066704308</v>
      </c>
      <c r="H44">
        <f t="shared" si="2"/>
        <v>4.531592534727845</v>
      </c>
    </row>
    <row r="45" spans="2:8" x14ac:dyDescent="0.25">
      <c r="B45" t="s">
        <v>52</v>
      </c>
      <c r="C45" t="s">
        <v>53</v>
      </c>
      <c r="D45">
        <v>42</v>
      </c>
      <c r="E45" s="3">
        <v>95.94</v>
      </c>
      <c r="F45">
        <f t="shared" si="0"/>
        <v>98.265279884287011</v>
      </c>
      <c r="G45">
        <f t="shared" si="1"/>
        <v>3.7376696182833684</v>
      </c>
      <c r="H45">
        <f t="shared" si="2"/>
        <v>4.5637229960739178</v>
      </c>
    </row>
    <row r="46" spans="2:8" x14ac:dyDescent="0.25">
      <c r="B46" t="s">
        <v>54</v>
      </c>
      <c r="C46" t="s">
        <v>55</v>
      </c>
      <c r="D46">
        <v>43</v>
      </c>
      <c r="E46" s="3">
        <v>98</v>
      </c>
      <c r="F46">
        <f t="shared" si="0"/>
        <v>100.841936543861</v>
      </c>
      <c r="G46">
        <f t="shared" si="1"/>
        <v>3.7612001156935624</v>
      </c>
      <c r="H46">
        <f t="shared" si="2"/>
        <v>4.5849674786705723</v>
      </c>
    </row>
    <row r="47" spans="2:8" x14ac:dyDescent="0.25">
      <c r="B47" t="s">
        <v>56</v>
      </c>
      <c r="C47" t="s">
        <v>57</v>
      </c>
      <c r="D47">
        <v>44</v>
      </c>
      <c r="E47" s="3">
        <v>101.07</v>
      </c>
      <c r="F47">
        <f t="shared" si="0"/>
        <v>103.42459291575905</v>
      </c>
      <c r="G47">
        <f t="shared" si="1"/>
        <v>3.784189633918261</v>
      </c>
      <c r="H47">
        <f t="shared" si="2"/>
        <v>4.6158133460865711</v>
      </c>
    </row>
    <row r="48" spans="2:8" x14ac:dyDescent="0.25">
      <c r="B48" t="s">
        <v>58</v>
      </c>
      <c r="C48" t="s">
        <v>59</v>
      </c>
      <c r="D48">
        <v>45</v>
      </c>
      <c r="E48" s="3">
        <v>102.9055</v>
      </c>
      <c r="F48">
        <f t="shared" si="0"/>
        <v>106.01312611760062</v>
      </c>
      <c r="G48">
        <f t="shared" si="1"/>
        <v>3.8066624897703196</v>
      </c>
      <c r="H48">
        <f t="shared" si="2"/>
        <v>4.6338110913630155</v>
      </c>
    </row>
    <row r="49" spans="2:8" x14ac:dyDescent="0.25">
      <c r="B49" t="s">
        <v>60</v>
      </c>
      <c r="C49" t="s">
        <v>61</v>
      </c>
      <c r="D49">
        <v>46</v>
      </c>
      <c r="E49" s="3">
        <v>106.42</v>
      </c>
      <c r="F49">
        <f t="shared" si="0"/>
        <v>108.60741846247714</v>
      </c>
      <c r="G49">
        <f t="shared" si="1"/>
        <v>3.8286413964890951</v>
      </c>
      <c r="H49">
        <f t="shared" si="2"/>
        <v>4.6673935291682236</v>
      </c>
    </row>
    <row r="50" spans="2:8" x14ac:dyDescent="0.25">
      <c r="B50" t="s">
        <v>62</v>
      </c>
      <c r="C50" t="s">
        <v>63</v>
      </c>
      <c r="D50">
        <v>47</v>
      </c>
      <c r="E50" s="3">
        <v>107.8682</v>
      </c>
      <c r="F50">
        <f t="shared" si="0"/>
        <v>111.20735713094588</v>
      </c>
      <c r="G50">
        <f t="shared" si="1"/>
        <v>3.8501476017100584</v>
      </c>
      <c r="H50">
        <f t="shared" si="2"/>
        <v>4.6809101114955398</v>
      </c>
    </row>
    <row r="51" spans="2:8" x14ac:dyDescent="0.25">
      <c r="B51" t="s">
        <v>64</v>
      </c>
      <c r="C51" t="s">
        <v>65</v>
      </c>
      <c r="D51">
        <v>48</v>
      </c>
      <c r="E51" s="3">
        <v>112.411</v>
      </c>
      <c r="F51">
        <f t="shared" si="0"/>
        <v>113.81283387028087</v>
      </c>
      <c r="G51">
        <f t="shared" si="1"/>
        <v>3.8712010109078911</v>
      </c>
      <c r="H51">
        <f t="shared" si="2"/>
        <v>4.7221617974398296</v>
      </c>
    </row>
    <row r="52" spans="2:8" x14ac:dyDescent="0.25">
      <c r="B52" t="s">
        <v>66</v>
      </c>
      <c r="C52" t="s">
        <v>67</v>
      </c>
      <c r="D52">
        <v>49</v>
      </c>
      <c r="E52" s="3">
        <v>114.818</v>
      </c>
      <c r="F52">
        <f t="shared" si="0"/>
        <v>116.42374471819429</v>
      </c>
      <c r="G52">
        <f t="shared" si="1"/>
        <v>3.8918202981106265</v>
      </c>
      <c r="H52">
        <f t="shared" si="2"/>
        <v>4.7433482660195923</v>
      </c>
    </row>
    <row r="53" spans="2:8" x14ac:dyDescent="0.25">
      <c r="B53" t="s">
        <v>68</v>
      </c>
      <c r="C53" t="s">
        <v>69</v>
      </c>
      <c r="D53">
        <v>50</v>
      </c>
      <c r="E53" s="3">
        <v>118.71</v>
      </c>
      <c r="F53">
        <f t="shared" si="0"/>
        <v>119.0399897485793</v>
      </c>
      <c r="G53">
        <f t="shared" si="1"/>
        <v>3.912023005428146</v>
      </c>
      <c r="H53">
        <f t="shared" si="2"/>
        <v>4.7766835440654427</v>
      </c>
    </row>
    <row r="54" spans="2:8" x14ac:dyDescent="0.25">
      <c r="B54" t="s">
        <v>70</v>
      </c>
      <c r="C54" t="s">
        <v>71</v>
      </c>
      <c r="D54">
        <v>51</v>
      </c>
      <c r="E54" s="3">
        <v>121.76</v>
      </c>
      <c r="F54">
        <f t="shared" si="0"/>
        <v>121.66147283711064</v>
      </c>
      <c r="G54">
        <f t="shared" si="1"/>
        <v>3.9318256327243257</v>
      </c>
      <c r="H54">
        <f t="shared" si="2"/>
        <v>4.8020518941133759</v>
      </c>
    </row>
    <row r="55" spans="2:8" x14ac:dyDescent="0.25">
      <c r="B55" t="s">
        <v>72</v>
      </c>
      <c r="C55" t="s">
        <v>73</v>
      </c>
      <c r="D55">
        <v>53</v>
      </c>
      <c r="E55" s="3">
        <v>126.9045</v>
      </c>
      <c r="F55">
        <f t="shared" si="0"/>
        <v>126.91978641777101</v>
      </c>
      <c r="G55">
        <f t="shared" si="1"/>
        <v>3.970291913552122</v>
      </c>
      <c r="H55">
        <f t="shared" si="2"/>
        <v>4.8434348350845235</v>
      </c>
    </row>
    <row r="56" spans="2:8" x14ac:dyDescent="0.25">
      <c r="B56" t="s">
        <v>74</v>
      </c>
      <c r="C56" t="s">
        <v>75</v>
      </c>
      <c r="D56">
        <v>52</v>
      </c>
      <c r="E56" s="3">
        <v>127.6</v>
      </c>
      <c r="F56">
        <f t="shared" si="0"/>
        <v>124.28810144479407</v>
      </c>
      <c r="G56">
        <f t="shared" si="1"/>
        <v>3.9512437185814275</v>
      </c>
      <c r="H56">
        <f t="shared" si="2"/>
        <v>4.8489003709106893</v>
      </c>
    </row>
    <row r="57" spans="2:8" x14ac:dyDescent="0.25">
      <c r="B57" t="s">
        <v>76</v>
      </c>
      <c r="C57" t="s">
        <v>77</v>
      </c>
      <c r="D57">
        <v>54</v>
      </c>
      <c r="E57" s="3">
        <v>131.29300000000001</v>
      </c>
      <c r="F57">
        <f t="shared" si="0"/>
        <v>129.5564418018723</v>
      </c>
      <c r="G57">
        <f t="shared" si="1"/>
        <v>3.9889840465642745</v>
      </c>
      <c r="H57">
        <f t="shared" si="2"/>
        <v>4.8774314668639507</v>
      </c>
    </row>
    <row r="58" spans="2:8" x14ac:dyDescent="0.25">
      <c r="B58" t="s">
        <v>78</v>
      </c>
      <c r="C58" t="s">
        <v>79</v>
      </c>
      <c r="D58">
        <v>55</v>
      </c>
      <c r="E58" s="3">
        <v>132.90549999999999</v>
      </c>
      <c r="F58">
        <f t="shared" si="0"/>
        <v>132.19798467058303</v>
      </c>
      <c r="G58">
        <f t="shared" si="1"/>
        <v>4.0073331852324712</v>
      </c>
      <c r="H58">
        <f t="shared" si="2"/>
        <v>4.8896383493625084</v>
      </c>
    </row>
    <row r="59" spans="2:8" x14ac:dyDescent="0.25">
      <c r="B59" t="s">
        <v>80</v>
      </c>
      <c r="C59" t="s">
        <v>81</v>
      </c>
      <c r="D59">
        <v>56</v>
      </c>
      <c r="E59" s="3">
        <v>137.327</v>
      </c>
      <c r="F59">
        <f t="shared" si="0"/>
        <v>134.84433496521942</v>
      </c>
      <c r="G59">
        <f t="shared" si="1"/>
        <v>4.0253516907351496</v>
      </c>
      <c r="H59">
        <f t="shared" si="2"/>
        <v>4.9223649431131635</v>
      </c>
    </row>
    <row r="60" spans="2:8" x14ac:dyDescent="0.25">
      <c r="B60" t="s">
        <v>82</v>
      </c>
      <c r="C60" t="s">
        <v>83</v>
      </c>
      <c r="D60">
        <v>57</v>
      </c>
      <c r="E60" s="3">
        <v>138.90549999999999</v>
      </c>
      <c r="F60">
        <f t="shared" si="0"/>
        <v>137.49541534625047</v>
      </c>
      <c r="G60">
        <f t="shared" si="1"/>
        <v>4.0430512678345503</v>
      </c>
      <c r="H60">
        <f t="shared" si="2"/>
        <v>4.9337938458086175</v>
      </c>
    </row>
    <row r="61" spans="2:8" x14ac:dyDescent="0.25">
      <c r="B61" t="s">
        <v>84</v>
      </c>
      <c r="C61" t="s">
        <v>85</v>
      </c>
      <c r="D61">
        <v>58</v>
      </c>
      <c r="E61" s="3">
        <v>140.11600000000001</v>
      </c>
      <c r="F61">
        <f t="shared" si="0"/>
        <v>140.15115105480379</v>
      </c>
      <c r="G61">
        <f t="shared" si="1"/>
        <v>4.0604430105464191</v>
      </c>
      <c r="H61">
        <f t="shared" si="2"/>
        <v>4.9424706509620648</v>
      </c>
    </row>
    <row r="62" spans="2:8" x14ac:dyDescent="0.25">
      <c r="B62" t="s">
        <v>86</v>
      </c>
      <c r="C62" t="s">
        <v>87</v>
      </c>
      <c r="D62">
        <v>59</v>
      </c>
      <c r="E62" s="3">
        <v>140.90770000000001</v>
      </c>
      <c r="F62">
        <f t="shared" si="0"/>
        <v>142.81146978349469</v>
      </c>
      <c r="G62">
        <f t="shared" si="1"/>
        <v>4.0775374439057197</v>
      </c>
      <c r="H62">
        <f t="shared" si="2"/>
        <v>4.9481050660984618</v>
      </c>
    </row>
    <row r="63" spans="2:8" x14ac:dyDescent="0.25">
      <c r="B63" t="s">
        <v>88</v>
      </c>
      <c r="C63" t="s">
        <v>89</v>
      </c>
      <c r="D63">
        <v>60</v>
      </c>
      <c r="E63" s="3">
        <v>144.24</v>
      </c>
      <c r="F63">
        <f t="shared" si="0"/>
        <v>145.47630155580154</v>
      </c>
      <c r="G63">
        <f t="shared" si="1"/>
        <v>4.0943445622221004</v>
      </c>
      <c r="H63">
        <f t="shared" si="2"/>
        <v>4.971478578895062</v>
      </c>
    </row>
    <row r="64" spans="2:8" x14ac:dyDescent="0.25">
      <c r="B64" t="s">
        <v>90</v>
      </c>
      <c r="C64" t="s">
        <v>91</v>
      </c>
      <c r="D64">
        <v>61</v>
      </c>
      <c r="E64" s="3">
        <v>145</v>
      </c>
      <c r="F64">
        <f t="shared" si="0"/>
        <v>148.14557861329345</v>
      </c>
      <c r="G64">
        <f t="shared" si="1"/>
        <v>4.1108738641733114</v>
      </c>
      <c r="H64">
        <f t="shared" si="2"/>
        <v>4.9767337424205742</v>
      </c>
    </row>
    <row r="65" spans="2:8" x14ac:dyDescent="0.25">
      <c r="B65" t="s">
        <v>92</v>
      </c>
      <c r="C65" t="s">
        <v>93</v>
      </c>
      <c r="D65">
        <v>62</v>
      </c>
      <c r="E65" s="3">
        <v>150.36000000000001</v>
      </c>
      <c r="F65">
        <f t="shared" si="0"/>
        <v>150.81923531007195</v>
      </c>
      <c r="G65">
        <f t="shared" si="1"/>
        <v>4.1271343850450917</v>
      </c>
      <c r="H65">
        <f t="shared" si="2"/>
        <v>5.0130324186959774</v>
      </c>
    </row>
    <row r="66" spans="2:8" x14ac:dyDescent="0.25">
      <c r="B66" t="s">
        <v>94</v>
      </c>
      <c r="C66" t="s">
        <v>95</v>
      </c>
      <c r="D66">
        <v>63</v>
      </c>
      <c r="E66" s="3">
        <v>151.964</v>
      </c>
      <c r="F66">
        <f t="shared" si="0"/>
        <v>153.49720801386201</v>
      </c>
      <c r="G66">
        <f t="shared" si="1"/>
        <v>4.1431347263915326</v>
      </c>
      <c r="H66">
        <f t="shared" si="2"/>
        <v>5.0236436506894924</v>
      </c>
    </row>
    <row r="67" spans="2:8" x14ac:dyDescent="0.25">
      <c r="B67" t="s">
        <v>96</v>
      </c>
      <c r="C67" t="s">
        <v>97</v>
      </c>
      <c r="D67">
        <v>64</v>
      </c>
      <c r="E67" s="3">
        <v>157.25</v>
      </c>
      <c r="F67">
        <f t="shared" si="0"/>
        <v>156.17943501323137</v>
      </c>
      <c r="G67">
        <f t="shared" si="1"/>
        <v>4.1588830833596715</v>
      </c>
      <c r="H67">
        <f t="shared" si="2"/>
        <v>5.0578368955805502</v>
      </c>
    </row>
    <row r="68" spans="2:8" x14ac:dyDescent="0.25">
      <c r="B68" t="s">
        <v>98</v>
      </c>
      <c r="C68" t="s">
        <v>99</v>
      </c>
      <c r="D68">
        <v>65</v>
      </c>
      <c r="E68" s="3">
        <v>158.92529999999999</v>
      </c>
      <c r="F68">
        <f t="shared" si="0"/>
        <v>158.86585643046962</v>
      </c>
      <c r="G68">
        <f t="shared" si="1"/>
        <v>4.1743872698956368</v>
      </c>
      <c r="H68">
        <f t="shared" si="2"/>
        <v>5.0684342805035598</v>
      </c>
    </row>
    <row r="69" spans="2:8" x14ac:dyDescent="0.25">
      <c r="B69" t="s">
        <v>100</v>
      </c>
      <c r="C69" t="s">
        <v>101</v>
      </c>
      <c r="D69">
        <v>66</v>
      </c>
      <c r="E69" s="3">
        <v>162.5</v>
      </c>
      <c r="F69">
        <f t="shared" ref="F69:F103" si="3">1.61*POWER(D69,1.1)</f>
        <v>161.5564141396986</v>
      </c>
      <c r="G69">
        <f t="shared" ref="G69:G113" si="4">LN(D69)</f>
        <v>4.1896547420264252</v>
      </c>
      <c r="H69">
        <f t="shared" ref="H69:H113" si="5">LN(E69)</f>
        <v>5.0906780017697919</v>
      </c>
    </row>
    <row r="70" spans="2:8" x14ac:dyDescent="0.25">
      <c r="B70" t="s">
        <v>102</v>
      </c>
      <c r="C70" t="s">
        <v>103</v>
      </c>
      <c r="D70">
        <v>67</v>
      </c>
      <c r="E70" s="3">
        <v>164.93029999999999</v>
      </c>
      <c r="F70">
        <f t="shared" si="3"/>
        <v>164.25105168982853</v>
      </c>
      <c r="G70">
        <f t="shared" si="4"/>
        <v>4.2046926193909657</v>
      </c>
      <c r="H70">
        <f t="shared" si="5"/>
        <v>5.1055229604119017</v>
      </c>
    </row>
    <row r="71" spans="2:8" x14ac:dyDescent="0.25">
      <c r="B71" t="s">
        <v>104</v>
      </c>
      <c r="C71" t="s">
        <v>105</v>
      </c>
      <c r="D71">
        <v>68</v>
      </c>
      <c r="E71" s="3">
        <v>167.25899999999999</v>
      </c>
      <c r="F71">
        <f t="shared" si="3"/>
        <v>166.94971423200076</v>
      </c>
      <c r="G71">
        <f t="shared" si="4"/>
        <v>4.219507705176107</v>
      </c>
      <c r="H71">
        <f t="shared" si="5"/>
        <v>5.119543509219735</v>
      </c>
    </row>
    <row r="72" spans="2:8" x14ac:dyDescent="0.25">
      <c r="B72" t="s">
        <v>106</v>
      </c>
      <c r="C72" t="s">
        <v>107</v>
      </c>
      <c r="D72">
        <v>69</v>
      </c>
      <c r="E72" s="3">
        <v>168.9342</v>
      </c>
      <c r="F72">
        <f t="shared" si="3"/>
        <v>169.65234845119667</v>
      </c>
      <c r="G72">
        <f t="shared" si="4"/>
        <v>4.2341065045972597</v>
      </c>
      <c r="H72">
        <f t="shared" si="5"/>
        <v>5.1295092899946022</v>
      </c>
    </row>
    <row r="73" spans="2:8" x14ac:dyDescent="0.25">
      <c r="B73" t="s">
        <v>108</v>
      </c>
      <c r="C73" t="s">
        <v>109</v>
      </c>
      <c r="D73">
        <v>70</v>
      </c>
      <c r="E73" s="3">
        <v>173.04</v>
      </c>
      <c r="F73">
        <f t="shared" si="3"/>
        <v>172.35890250171644</v>
      </c>
      <c r="G73">
        <f t="shared" si="4"/>
        <v>4.2484952420493594</v>
      </c>
      <c r="H73">
        <f t="shared" si="5"/>
        <v>5.1535227816448037</v>
      </c>
    </row>
    <row r="74" spans="2:8" x14ac:dyDescent="0.25">
      <c r="B74" t="s">
        <v>110</v>
      </c>
      <c r="C74" t="s">
        <v>111</v>
      </c>
      <c r="D74">
        <v>71</v>
      </c>
      <c r="E74" s="3">
        <v>174.96700000000001</v>
      </c>
      <c r="F74">
        <f t="shared" si="3"/>
        <v>175.06932594625459</v>
      </c>
      <c r="G74">
        <f t="shared" si="4"/>
        <v>4.2626798770413155</v>
      </c>
      <c r="H74">
        <f t="shared" si="5"/>
        <v>5.1645973847131152</v>
      </c>
    </row>
    <row r="75" spans="2:8" x14ac:dyDescent="0.25">
      <c r="B75" t="s">
        <v>112</v>
      </c>
      <c r="C75" t="s">
        <v>113</v>
      </c>
      <c r="D75">
        <v>72</v>
      </c>
      <c r="E75" s="3">
        <v>178.49</v>
      </c>
      <c r="F75">
        <f t="shared" si="3"/>
        <v>177.78356969832569</v>
      </c>
      <c r="G75">
        <f t="shared" si="4"/>
        <v>4.2766661190160553</v>
      </c>
      <c r="H75">
        <f t="shared" si="5"/>
        <v>5.1845325772414164</v>
      </c>
    </row>
    <row r="76" spans="2:8" x14ac:dyDescent="0.25">
      <c r="B76" t="s">
        <v>114</v>
      </c>
      <c r="C76" t="s">
        <v>115</v>
      </c>
      <c r="D76">
        <v>73</v>
      </c>
      <c r="E76" s="3">
        <v>180.9479</v>
      </c>
      <c r="F76">
        <f t="shared" si="3"/>
        <v>180.50158596781077</v>
      </c>
      <c r="G76">
        <f t="shared" si="4"/>
        <v>4.290459441148391</v>
      </c>
      <c r="H76">
        <f t="shared" si="5"/>
        <v>5.1982091445265475</v>
      </c>
    </row>
    <row r="77" spans="2:8" x14ac:dyDescent="0.25">
      <c r="B77" t="s">
        <v>116</v>
      </c>
      <c r="C77" t="s">
        <v>117</v>
      </c>
      <c r="D77">
        <v>74</v>
      </c>
      <c r="E77" s="3">
        <v>183.84</v>
      </c>
      <c r="F77">
        <f t="shared" si="3"/>
        <v>183.22332820941682</v>
      </c>
      <c r="G77">
        <f t="shared" si="4"/>
        <v>4.3040650932041702</v>
      </c>
      <c r="H77">
        <f t="shared" si="5"/>
        <v>5.2140658141004455</v>
      </c>
    </row>
    <row r="78" spans="2:8" x14ac:dyDescent="0.25">
      <c r="B78" t="s">
        <v>118</v>
      </c>
      <c r="C78" t="s">
        <v>119</v>
      </c>
      <c r="D78">
        <v>75</v>
      </c>
      <c r="E78" s="3">
        <v>186.20699999999999</v>
      </c>
      <c r="F78">
        <f t="shared" si="3"/>
        <v>185.94875107385195</v>
      </c>
      <c r="G78">
        <f t="shared" si="4"/>
        <v>4.3174881135363101</v>
      </c>
      <c r="H78">
        <f t="shared" si="5"/>
        <v>5.2268589581212925</v>
      </c>
    </row>
    <row r="79" spans="2:8" x14ac:dyDescent="0.25">
      <c r="B79" t="s">
        <v>120</v>
      </c>
      <c r="C79" t="s">
        <v>121</v>
      </c>
      <c r="D79">
        <v>76</v>
      </c>
      <c r="E79" s="3">
        <v>190.23</v>
      </c>
      <c r="F79">
        <f t="shared" si="3"/>
        <v>188.67781036154605</v>
      </c>
      <c r="G79">
        <f t="shared" si="4"/>
        <v>4.3307333402863311</v>
      </c>
      <c r="H79">
        <f t="shared" si="5"/>
        <v>5.2482338663800503</v>
      </c>
    </row>
    <row r="80" spans="2:8" x14ac:dyDescent="0.25">
      <c r="B80" t="s">
        <v>122</v>
      </c>
      <c r="C80" t="s">
        <v>123</v>
      </c>
      <c r="D80">
        <v>77</v>
      </c>
      <c r="E80" s="3">
        <v>192.21700000000001</v>
      </c>
      <c r="F80">
        <f t="shared" si="3"/>
        <v>191.41046297874323</v>
      </c>
      <c r="G80">
        <f t="shared" si="4"/>
        <v>4.3438054218536841</v>
      </c>
      <c r="H80">
        <f t="shared" si="5"/>
        <v>5.2586249421565006</v>
      </c>
    </row>
    <row r="81" spans="2:8" x14ac:dyDescent="0.25">
      <c r="B81" t="s">
        <v>124</v>
      </c>
      <c r="C81" t="s">
        <v>125</v>
      </c>
      <c r="D81">
        <v>78</v>
      </c>
      <c r="E81" s="3">
        <v>195.078</v>
      </c>
      <c r="F81">
        <f t="shared" si="3"/>
        <v>194.14666689582353</v>
      </c>
      <c r="G81">
        <f t="shared" si="4"/>
        <v>4.3567088266895917</v>
      </c>
      <c r="H81">
        <f t="shared" si="5"/>
        <v>5.2733994785850742</v>
      </c>
    </row>
    <row r="82" spans="2:8" x14ac:dyDescent="0.25">
      <c r="B82" t="s">
        <v>126</v>
      </c>
      <c r="C82" t="s">
        <v>127</v>
      </c>
      <c r="D82">
        <v>79</v>
      </c>
      <c r="E82" s="3">
        <v>196.9665</v>
      </c>
      <c r="F82">
        <f t="shared" si="3"/>
        <v>196.88638110770924</v>
      </c>
      <c r="G82">
        <f t="shared" si="4"/>
        <v>4.3694478524670215</v>
      </c>
      <c r="H82">
        <f t="shared" si="5"/>
        <v>5.2830336635162967</v>
      </c>
    </row>
    <row r="83" spans="2:8" x14ac:dyDescent="0.25">
      <c r="B83" t="s">
        <v>128</v>
      </c>
      <c r="C83" t="s">
        <v>129</v>
      </c>
      <c r="D83">
        <v>80</v>
      </c>
      <c r="E83" s="3">
        <v>200.59</v>
      </c>
      <c r="F83">
        <f t="shared" si="3"/>
        <v>199.62956559622575</v>
      </c>
      <c r="G83">
        <f t="shared" si="4"/>
        <v>4.3820266346738812</v>
      </c>
      <c r="H83">
        <f t="shared" si="5"/>
        <v>5.3012630238366061</v>
      </c>
    </row>
    <row r="84" spans="2:8" x14ac:dyDescent="0.25">
      <c r="B84" t="s">
        <v>130</v>
      </c>
      <c r="C84" t="s">
        <v>131</v>
      </c>
      <c r="D84">
        <v>81</v>
      </c>
      <c r="E84" s="3">
        <v>204.38329999999999</v>
      </c>
      <c r="F84">
        <f t="shared" si="3"/>
        <v>202.3761812943022</v>
      </c>
      <c r="G84">
        <f t="shared" si="4"/>
        <v>4.3944491546724391</v>
      </c>
      <c r="H84">
        <f t="shared" si="5"/>
        <v>5.3199971524476837</v>
      </c>
    </row>
    <row r="85" spans="2:8" x14ac:dyDescent="0.25">
      <c r="B85" t="s">
        <v>132</v>
      </c>
      <c r="C85" t="s">
        <v>133</v>
      </c>
      <c r="D85">
        <v>82</v>
      </c>
      <c r="E85" s="3">
        <v>207.2</v>
      </c>
      <c r="F85">
        <f t="shared" si="3"/>
        <v>205.12619005189239</v>
      </c>
      <c r="G85">
        <f t="shared" si="4"/>
        <v>4.4067192472642533</v>
      </c>
      <c r="H85">
        <f t="shared" si="5"/>
        <v>5.3336845103853276</v>
      </c>
    </row>
    <row r="86" spans="2:8" x14ac:dyDescent="0.25">
      <c r="B86" t="s">
        <v>134</v>
      </c>
      <c r="C86" t="s">
        <v>135</v>
      </c>
      <c r="D86">
        <v>83</v>
      </c>
      <c r="E86" s="3">
        <v>208.9804</v>
      </c>
      <c r="F86">
        <f t="shared" si="3"/>
        <v>207.87955460352222</v>
      </c>
      <c r="G86">
        <f t="shared" si="4"/>
        <v>4.4188406077965983</v>
      </c>
      <c r="H86">
        <f t="shared" si="5"/>
        <v>5.3422404676628945</v>
      </c>
    </row>
    <row r="87" spans="2:8" x14ac:dyDescent="0.25">
      <c r="B87" t="s">
        <v>136</v>
      </c>
      <c r="C87" t="s">
        <v>137</v>
      </c>
      <c r="D87">
        <v>84</v>
      </c>
      <c r="E87" s="3">
        <v>209</v>
      </c>
      <c r="F87">
        <f t="shared" si="3"/>
        <v>210.63623853736033</v>
      </c>
      <c r="G87">
        <f t="shared" si="4"/>
        <v>4.4308167988433134</v>
      </c>
      <c r="H87">
        <f t="shared" si="5"/>
        <v>5.3423342519648109</v>
      </c>
    </row>
    <row r="88" spans="2:8" x14ac:dyDescent="0.25">
      <c r="B88" t="s">
        <v>138</v>
      </c>
      <c r="C88" t="s">
        <v>139</v>
      </c>
      <c r="D88">
        <v>85</v>
      </c>
      <c r="E88" s="3">
        <v>210</v>
      </c>
      <c r="F88">
        <f t="shared" si="3"/>
        <v>213.3962062657277</v>
      </c>
      <c r="G88">
        <f t="shared" si="4"/>
        <v>4.4426512564903167</v>
      </c>
      <c r="H88">
        <f t="shared" si="5"/>
        <v>5.3471075307174685</v>
      </c>
    </row>
    <row r="89" spans="2:8" x14ac:dyDescent="0.25">
      <c r="B89" t="s">
        <v>140</v>
      </c>
      <c r="C89" t="s">
        <v>141</v>
      </c>
      <c r="D89">
        <v>86</v>
      </c>
      <c r="E89" s="3">
        <v>222</v>
      </c>
      <c r="F89">
        <f t="shared" si="3"/>
        <v>216.15942299695794</v>
      </c>
      <c r="G89">
        <f t="shared" si="4"/>
        <v>4.4543472962535073</v>
      </c>
      <c r="H89">
        <f t="shared" si="5"/>
        <v>5.4026773818722793</v>
      </c>
    </row>
    <row r="90" spans="2:8" x14ac:dyDescent="0.25">
      <c r="B90" t="s">
        <v>142</v>
      </c>
      <c r="C90" t="s">
        <v>143</v>
      </c>
      <c r="D90">
        <v>87</v>
      </c>
      <c r="E90" s="3">
        <v>223</v>
      </c>
      <c r="F90">
        <f t="shared" si="3"/>
        <v>218.92585470853996</v>
      </c>
      <c r="G90">
        <f t="shared" si="4"/>
        <v>4.4659081186545837</v>
      </c>
      <c r="H90">
        <f t="shared" si="5"/>
        <v>5.4071717714601188</v>
      </c>
    </row>
    <row r="91" spans="2:8" x14ac:dyDescent="0.25">
      <c r="B91" t="s">
        <v>144</v>
      </c>
      <c r="C91" t="s">
        <v>145</v>
      </c>
      <c r="D91">
        <v>88</v>
      </c>
      <c r="E91" s="3">
        <v>226</v>
      </c>
      <c r="F91">
        <f t="shared" si="3"/>
        <v>221.69546812145953</v>
      </c>
      <c r="G91">
        <f t="shared" si="4"/>
        <v>4.4773368144782069</v>
      </c>
      <c r="H91">
        <f t="shared" si="5"/>
        <v>5.4205349992722862</v>
      </c>
    </row>
    <row r="92" spans="2:8" x14ac:dyDescent="0.25">
      <c r="B92" t="s">
        <v>146</v>
      </c>
      <c r="C92" t="s">
        <v>147</v>
      </c>
      <c r="D92">
        <v>89</v>
      </c>
      <c r="E92" s="3">
        <v>227</v>
      </c>
      <c r="F92">
        <f t="shared" si="3"/>
        <v>224.46823067568289</v>
      </c>
      <c r="G92">
        <f t="shared" si="4"/>
        <v>4.4886363697321396</v>
      </c>
      <c r="H92">
        <f t="shared" si="5"/>
        <v>5.4249500174814029</v>
      </c>
    </row>
    <row r="93" spans="2:8" x14ac:dyDescent="0.25">
      <c r="B93" t="s">
        <v>148</v>
      </c>
      <c r="C93" t="s">
        <v>149</v>
      </c>
      <c r="D93">
        <v>91</v>
      </c>
      <c r="E93" s="3">
        <v>231.0359</v>
      </c>
      <c r="F93">
        <f t="shared" si="3"/>
        <v>230.0230764231712</v>
      </c>
      <c r="G93">
        <f t="shared" si="4"/>
        <v>4.5108595065168497</v>
      </c>
      <c r="H93">
        <f t="shared" si="5"/>
        <v>5.4425731097021268</v>
      </c>
    </row>
    <row r="94" spans="2:8" x14ac:dyDescent="0.25">
      <c r="B94" t="s">
        <v>150</v>
      </c>
      <c r="C94" t="s">
        <v>151</v>
      </c>
      <c r="D94">
        <v>90</v>
      </c>
      <c r="E94" s="3">
        <v>232.03809999999999</v>
      </c>
      <c r="F94">
        <f t="shared" si="3"/>
        <v>227.24411050671509</v>
      </c>
      <c r="G94">
        <f t="shared" si="4"/>
        <v>4.499809670330265</v>
      </c>
      <c r="H94">
        <f t="shared" si="5"/>
        <v>5.4469015823209332</v>
      </c>
    </row>
    <row r="95" spans="2:8" x14ac:dyDescent="0.25">
      <c r="B95" t="s">
        <v>152</v>
      </c>
      <c r="C95" t="s">
        <v>153</v>
      </c>
      <c r="D95">
        <v>93</v>
      </c>
      <c r="E95" s="3">
        <v>237</v>
      </c>
      <c r="F95">
        <f t="shared" si="3"/>
        <v>235.59014498450091</v>
      </c>
      <c r="G95">
        <f t="shared" si="4"/>
        <v>4.5325994931532563</v>
      </c>
      <c r="H95">
        <f t="shared" si="5"/>
        <v>5.4680601411351315</v>
      </c>
    </row>
    <row r="96" spans="2:8" x14ac:dyDescent="0.25">
      <c r="B96" t="s">
        <v>154</v>
      </c>
      <c r="C96" t="s">
        <v>155</v>
      </c>
      <c r="D96">
        <v>92</v>
      </c>
      <c r="E96" s="3">
        <v>238.02889999999999</v>
      </c>
      <c r="F96">
        <f t="shared" si="3"/>
        <v>232.80509788531455</v>
      </c>
      <c r="G96">
        <f t="shared" si="4"/>
        <v>4.5217885770490405</v>
      </c>
      <c r="H96">
        <f t="shared" si="5"/>
        <v>5.4723920948710507</v>
      </c>
    </row>
    <row r="97" spans="2:8" x14ac:dyDescent="0.25">
      <c r="B97" t="s">
        <v>156</v>
      </c>
      <c r="C97" t="s">
        <v>157</v>
      </c>
      <c r="D97">
        <v>95</v>
      </c>
      <c r="E97" s="3">
        <v>243</v>
      </c>
      <c r="F97">
        <f t="shared" si="3"/>
        <v>241.16919949756189</v>
      </c>
      <c r="G97">
        <f t="shared" si="4"/>
        <v>4.5538768916005408</v>
      </c>
      <c r="H97">
        <f t="shared" si="5"/>
        <v>5.4930614433405482</v>
      </c>
    </row>
    <row r="98" spans="2:8" x14ac:dyDescent="0.25">
      <c r="B98" t="s">
        <v>158</v>
      </c>
      <c r="C98" t="s">
        <v>159</v>
      </c>
      <c r="D98">
        <v>94</v>
      </c>
      <c r="E98" s="3">
        <v>244</v>
      </c>
      <c r="F98">
        <f t="shared" si="3"/>
        <v>238.37818842348798</v>
      </c>
      <c r="G98">
        <f t="shared" si="4"/>
        <v>4.5432947822700038</v>
      </c>
      <c r="H98">
        <f t="shared" si="5"/>
        <v>5.4971682252932021</v>
      </c>
    </row>
    <row r="99" spans="2:8" x14ac:dyDescent="0.25">
      <c r="B99" t="s">
        <v>160</v>
      </c>
      <c r="C99" t="s">
        <v>161</v>
      </c>
      <c r="D99">
        <v>96</v>
      </c>
      <c r="E99" s="3">
        <v>247</v>
      </c>
      <c r="F99">
        <f t="shared" si="3"/>
        <v>243.96315007643747</v>
      </c>
      <c r="G99">
        <f t="shared" si="4"/>
        <v>4.5643481914678361</v>
      </c>
      <c r="H99">
        <f t="shared" si="5"/>
        <v>5.5093883366279774</v>
      </c>
    </row>
    <row r="100" spans="2:8" x14ac:dyDescent="0.25">
      <c r="B100" t="s">
        <v>162</v>
      </c>
      <c r="C100" t="s">
        <v>163</v>
      </c>
      <c r="D100">
        <v>97</v>
      </c>
      <c r="E100" s="3">
        <v>247</v>
      </c>
      <c r="F100">
        <f t="shared" si="3"/>
        <v>246.76001258689604</v>
      </c>
      <c r="G100">
        <f t="shared" si="4"/>
        <v>4.5747109785033828</v>
      </c>
      <c r="H100">
        <f t="shared" si="5"/>
        <v>5.5093883366279774</v>
      </c>
    </row>
    <row r="101" spans="2:8" x14ac:dyDescent="0.25">
      <c r="B101" t="s">
        <v>164</v>
      </c>
      <c r="C101" t="s">
        <v>165</v>
      </c>
      <c r="D101">
        <v>98</v>
      </c>
      <c r="E101" s="3">
        <v>251</v>
      </c>
      <c r="F101">
        <f t="shared" si="3"/>
        <v>249.55975999612113</v>
      </c>
      <c r="G101">
        <f t="shared" si="4"/>
        <v>4.5849674786705723</v>
      </c>
      <c r="H101">
        <f t="shared" si="5"/>
        <v>5.5254529391317835</v>
      </c>
    </row>
    <row r="102" spans="2:8" x14ac:dyDescent="0.25">
      <c r="B102" t="s">
        <v>166</v>
      </c>
      <c r="C102" t="s">
        <v>167</v>
      </c>
      <c r="D102">
        <v>99</v>
      </c>
      <c r="E102" s="3">
        <v>252</v>
      </c>
      <c r="F102">
        <f t="shared" si="3"/>
        <v>252.36236579569689</v>
      </c>
      <c r="G102">
        <f t="shared" si="4"/>
        <v>4.5951198501345898</v>
      </c>
      <c r="H102">
        <f t="shared" si="5"/>
        <v>5.5294290875114234</v>
      </c>
    </row>
    <row r="103" spans="2:8" x14ac:dyDescent="0.25">
      <c r="B103" t="s">
        <v>168</v>
      </c>
      <c r="C103" t="s">
        <v>169</v>
      </c>
      <c r="D103">
        <v>100</v>
      </c>
      <c r="E103" s="3">
        <v>257</v>
      </c>
      <c r="F103">
        <f t="shared" si="3"/>
        <v>255.16780398623959</v>
      </c>
      <c r="G103">
        <f t="shared" si="4"/>
        <v>4.6051701859880918</v>
      </c>
      <c r="H103">
        <f t="shared" si="5"/>
        <v>5.5490760848952201</v>
      </c>
    </row>
    <row r="104" spans="2:8" x14ac:dyDescent="0.25">
      <c r="B104" t="s">
        <v>170</v>
      </c>
      <c r="C104" t="s">
        <v>171</v>
      </c>
      <c r="D104">
        <v>101</v>
      </c>
      <c r="E104" s="3">
        <v>258</v>
      </c>
      <c r="F104">
        <f>1.61*POWER(D104,1.1)</f>
        <v>257.97604906262478</v>
      </c>
      <c r="G104">
        <f t="shared" si="4"/>
        <v>4.6151205168412597</v>
      </c>
      <c r="H104">
        <f t="shared" si="5"/>
        <v>5.5529595849216173</v>
      </c>
    </row>
    <row r="105" spans="2:8" x14ac:dyDescent="0.25">
      <c r="B105" t="s">
        <v>172</v>
      </c>
      <c r="C105" t="s">
        <v>173</v>
      </c>
      <c r="D105">
        <v>102</v>
      </c>
      <c r="E105" s="3">
        <v>259</v>
      </c>
      <c r="F105">
        <f t="shared" ref="F105:F113" si="6">1.61*POWER(D105,1.1)</f>
        <v>260.78707599979026</v>
      </c>
      <c r="G105">
        <f t="shared" si="4"/>
        <v>4.6249728132842707</v>
      </c>
      <c r="H105">
        <f t="shared" si="5"/>
        <v>5.5568280616995374</v>
      </c>
    </row>
    <row r="106" spans="2:8" x14ac:dyDescent="0.25">
      <c r="B106" t="s">
        <v>174</v>
      </c>
      <c r="C106" t="s">
        <v>175</v>
      </c>
      <c r="D106">
        <v>104</v>
      </c>
      <c r="E106" s="3">
        <v>261</v>
      </c>
      <c r="F106">
        <f t="shared" si="6"/>
        <v>266.41737767509801</v>
      </c>
      <c r="G106">
        <f t="shared" si="4"/>
        <v>4.6443908991413725</v>
      </c>
      <c r="H106">
        <f t="shared" si="5"/>
        <v>5.5645204073226937</v>
      </c>
    </row>
    <row r="107" spans="2:8" x14ac:dyDescent="0.25">
      <c r="B107" t="s">
        <v>176</v>
      </c>
      <c r="C107" t="s">
        <v>177</v>
      </c>
      <c r="D107">
        <v>103</v>
      </c>
      <c r="E107" s="3">
        <v>262</v>
      </c>
      <c r="F107">
        <f t="shared" si="6"/>
        <v>263.60086023907888</v>
      </c>
      <c r="G107">
        <f t="shared" si="4"/>
        <v>4.6347289882296359</v>
      </c>
      <c r="H107">
        <f t="shared" si="5"/>
        <v>5.5683445037610966</v>
      </c>
    </row>
    <row r="108" spans="2:8" x14ac:dyDescent="0.25">
      <c r="B108" t="s">
        <v>178</v>
      </c>
      <c r="C108" t="s">
        <v>179</v>
      </c>
      <c r="D108">
        <v>105</v>
      </c>
      <c r="E108" s="3">
        <v>262</v>
      </c>
      <c r="F108">
        <f t="shared" si="6"/>
        <v>269.2366046430754</v>
      </c>
      <c r="G108">
        <f t="shared" si="4"/>
        <v>4.6539603501575231</v>
      </c>
      <c r="H108">
        <f t="shared" si="5"/>
        <v>5.5683445037610966</v>
      </c>
    </row>
    <row r="109" spans="2:8" x14ac:dyDescent="0.25">
      <c r="B109" t="s">
        <v>180</v>
      </c>
      <c r="C109" t="s">
        <v>181</v>
      </c>
      <c r="D109">
        <v>107</v>
      </c>
      <c r="E109" s="3">
        <v>264</v>
      </c>
      <c r="F109">
        <f t="shared" si="6"/>
        <v>274.88309464630578</v>
      </c>
      <c r="G109">
        <f t="shared" si="4"/>
        <v>4.6728288344619058</v>
      </c>
      <c r="H109">
        <f t="shared" si="5"/>
        <v>5.575949103146316</v>
      </c>
    </row>
    <row r="110" spans="2:8" x14ac:dyDescent="0.25">
      <c r="B110" t="s">
        <v>182</v>
      </c>
      <c r="C110" t="s">
        <v>183</v>
      </c>
      <c r="D110">
        <v>106</v>
      </c>
      <c r="E110" s="3">
        <v>266</v>
      </c>
      <c r="F110">
        <f t="shared" si="6"/>
        <v>272.0585179066822</v>
      </c>
      <c r="G110">
        <f t="shared" si="4"/>
        <v>4.6634390941120669</v>
      </c>
      <c r="H110">
        <f t="shared" si="5"/>
        <v>5.5834963087816991</v>
      </c>
    </row>
    <row r="111" spans="2:8" x14ac:dyDescent="0.25">
      <c r="B111" t="s">
        <v>184</v>
      </c>
      <c r="C111" t="s">
        <v>185</v>
      </c>
      <c r="D111">
        <v>109</v>
      </c>
      <c r="E111" s="3">
        <v>268</v>
      </c>
      <c r="F111">
        <f t="shared" si="6"/>
        <v>280.5401492913378</v>
      </c>
      <c r="G111">
        <f t="shared" si="4"/>
        <v>4.6913478822291435</v>
      </c>
      <c r="H111">
        <f t="shared" si="5"/>
        <v>5.5909869805108565</v>
      </c>
    </row>
    <row r="112" spans="2:8" x14ac:dyDescent="0.25">
      <c r="B112" t="s">
        <v>186</v>
      </c>
      <c r="C112" t="s">
        <v>187</v>
      </c>
      <c r="D112">
        <v>111</v>
      </c>
      <c r="E112" s="3">
        <v>272</v>
      </c>
      <c r="F112">
        <f t="shared" si="6"/>
        <v>286.20759393623979</v>
      </c>
      <c r="G112">
        <f t="shared" si="4"/>
        <v>4.7095302013123339</v>
      </c>
      <c r="H112">
        <f t="shared" si="5"/>
        <v>5.6058020662959978</v>
      </c>
    </row>
    <row r="113" spans="2:8" x14ac:dyDescent="0.25">
      <c r="B113" t="s">
        <v>188</v>
      </c>
      <c r="C113" t="s">
        <v>189</v>
      </c>
      <c r="D113">
        <v>108</v>
      </c>
      <c r="E113" s="3">
        <v>277</v>
      </c>
      <c r="F113">
        <f t="shared" si="6"/>
        <v>277.71031244774883</v>
      </c>
      <c r="G113">
        <f t="shared" si="4"/>
        <v>4.6821312271242199</v>
      </c>
      <c r="H113">
        <f t="shared" si="5"/>
        <v>5.6240175061873385</v>
      </c>
    </row>
  </sheetData>
  <hyperlinks>
    <hyperlink ref="K3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Eastern Finland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Juha-Matti Huusko</dc:creator>
  <cp:lastModifiedBy>Juha-Matti Huusko</cp:lastModifiedBy>
  <dcterms:created xsi:type="dcterms:W3CDTF">2017-11-28T14:28:33Z</dcterms:created>
  <dcterms:modified xsi:type="dcterms:W3CDTF">2017-12-12T13:16:18Z</dcterms:modified>
</cp:coreProperties>
</file>